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filterPrivacy="1" defaultThemeVersion="124226"/>
  <xr:revisionPtr revIDLastSave="0" documentId="13_ncr:1_{566D0B1C-63B4-42A5-9E64-66A7C1980408}" xr6:coauthVersionLast="36" xr6:coauthVersionMax="36" xr10:uidLastSave="{00000000-0000-0000-0000-000000000000}"/>
  <bookViews>
    <workbookView xWindow="0" yWindow="0" windowWidth="21570" windowHeight="7980" tabRatio="603" xr2:uid="{00000000-000D-0000-FFFF-FFFF00000000}"/>
  </bookViews>
  <sheets>
    <sheet name="AAP-DGOS_GBudget" sheetId="1" r:id="rId1"/>
    <sheet name="Métiers recherche clinique" sheetId="3" r:id="rId2"/>
    <sheet name="FAQ" sheetId="6" r:id="rId3"/>
    <sheet name="RappelData" sheetId="5" state="hidden" r:id="rId4"/>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RappelData!#REF!</definedName>
    <definedName name="Vigilance">#REF!</definedName>
    <definedName name="Vigilances">#REF!</definedName>
    <definedName name="_xlnm.Print_Area" localSheetId="0">'AAP-DGOS_GBudget'!$A$1:$E$137</definedName>
    <definedName name="_xlnm.Print_Area" localSheetId="1">'Métiers recherche clinique'!$A$1:$P$72</definedName>
    <definedName name="_xlnm.Print_Area" localSheetId="3">RappelData!$A$1:$B$7</definedName>
  </definedNames>
  <calcPr calcId="191029"/>
</workbook>
</file>

<file path=xl/calcChain.xml><?xml version="1.0" encoding="utf-8"?>
<calcChain xmlns="http://schemas.openxmlformats.org/spreadsheetml/2006/main">
  <c r="D131" i="1" l="1"/>
  <c r="E132" i="1"/>
  <c r="E48" i="1"/>
  <c r="E49" i="1"/>
  <c r="E91" i="1"/>
  <c r="E64" i="1" l="1"/>
  <c r="F64" i="1" s="1"/>
  <c r="B1" i="5" l="1"/>
  <c r="B11" i="5"/>
  <c r="B8" i="5" l="1"/>
  <c r="B10" i="5" l="1"/>
  <c r="E63" i="1" l="1"/>
  <c r="F63" i="1" s="1"/>
  <c r="B136" i="1" l="1"/>
  <c r="B5" i="5"/>
  <c r="A10" i="1"/>
  <c r="B6" i="5" l="1"/>
  <c r="B3" i="5" l="1"/>
  <c r="B2" i="5"/>
  <c r="E61" i="1"/>
  <c r="E85" i="1"/>
  <c r="E66" i="1"/>
  <c r="C54" i="1"/>
  <c r="C39" i="1"/>
  <c r="E45" i="1"/>
  <c r="E43" i="1" s="1"/>
  <c r="E46" i="1"/>
  <c r="E50" i="1"/>
  <c r="E47" i="1" s="1"/>
  <c r="E89" i="1"/>
  <c r="E53" i="1"/>
  <c r="E52" i="1"/>
  <c r="E51" i="1" s="1"/>
  <c r="E44" i="1"/>
  <c r="E60" i="1"/>
  <c r="E62" i="1"/>
  <c r="E67" i="1"/>
  <c r="E68" i="1"/>
  <c r="E73" i="1" s="1"/>
  <c r="E69" i="1"/>
  <c r="E70" i="1"/>
  <c r="E71" i="1"/>
  <c r="E26" i="1"/>
  <c r="E77" i="1"/>
  <c r="E78" i="1"/>
  <c r="E79" i="1"/>
  <c r="E80" i="1"/>
  <c r="E81" i="1"/>
  <c r="E82" i="1"/>
  <c r="E83" i="1"/>
  <c r="E84" i="1"/>
  <c r="E86" i="1"/>
  <c r="E87" i="1"/>
  <c r="E88" i="1"/>
  <c r="E90" i="1"/>
  <c r="E76" i="1"/>
  <c r="E59" i="1"/>
  <c r="E21" i="1"/>
  <c r="E22" i="1"/>
  <c r="E23" i="1"/>
  <c r="E24" i="1"/>
  <c r="E20" i="1" s="1"/>
  <c r="E25" i="1"/>
  <c r="E27" i="1"/>
  <c r="E29" i="1"/>
  <c r="E30" i="1"/>
  <c r="E31" i="1"/>
  <c r="E28" i="1" s="1"/>
  <c r="E32" i="1"/>
  <c r="E33" i="1"/>
  <c r="E35" i="1"/>
  <c r="E36" i="1"/>
  <c r="E34" i="1" s="1"/>
  <c r="E37" i="1"/>
  <c r="E38" i="1"/>
  <c r="E54" i="1" l="1"/>
  <c r="E39" i="1"/>
  <c r="C55" i="1"/>
  <c r="B101" i="1" s="1"/>
  <c r="B103" i="1" s="1"/>
  <c r="E55" i="1" l="1"/>
  <c r="B94" i="1" s="1"/>
  <c r="B111" i="1" s="1"/>
  <c r="B96" i="1" l="1"/>
  <c r="B7" i="5" s="1"/>
  <c r="B98" i="1" l="1"/>
  <c r="B109" i="1" s="1"/>
  <c r="B12" i="5" s="1"/>
  <c r="B106" i="1" l="1"/>
  <c r="B135" i="1"/>
  <c r="B137" i="1" s="1"/>
  <c r="B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 authorId="0" shapeId="0" xr:uid="{00000000-0006-0000-0000-000001000000}">
      <text>
        <r>
          <rPr>
            <b/>
            <sz val="11"/>
            <color indexed="81"/>
            <rFont val="Tahoma"/>
            <family val="2"/>
          </rPr>
          <t>Dans le cadre de projets européens dont les porteurs de projets sont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transports d'échantillons pour les analyses effectuées en France) et les dépenses d'investigation  en France (par exemple : achat de consommables en France, voire de médicaments, etc. adressés à l'étranger dans le cadre du projet)
Sont notamment exclues les dépenses de personnels recrutés à l'étranger (médical et non médical) , les dépenses liées à la couverture des surcoûts hospitaliers à l'étranger (actes et séjours).
Le PHRC-N favorisera les projets de recherche clinique collaboratifs européens, dont la coordination est assurée par une équipe française.</t>
        </r>
      </text>
    </comment>
    <comment ref="B2" authorId="0" shapeId="0" xr:uid="{00000000-0006-0000-0000-000002000000}">
      <text>
        <r>
          <rPr>
            <b/>
            <sz val="9"/>
            <color indexed="81"/>
            <rFont val="Tahoma"/>
            <family val="2"/>
          </rPr>
          <t>Auteur:</t>
        </r>
        <r>
          <rPr>
            <sz val="9"/>
            <color indexed="81"/>
            <rFont val="Tahoma"/>
            <family val="2"/>
          </rPr>
          <t xml:space="preserve">
NE PAS verouiller le tableur =&gt; Protéger ou verouiller le document empêche tout traitement ultérieur nécessaire à l'évaluation.</t>
        </r>
      </text>
    </comment>
    <comment ref="A4" authorId="0" shapeId="0" xr:uid="{00000000-0006-0000-0000-000003000000}">
      <text>
        <r>
          <rPr>
            <b/>
            <sz val="11"/>
            <color indexed="81"/>
            <rFont val="Arial"/>
            <family val="2"/>
          </rPr>
          <t>Acronyme (sans espace - max. 15 caractères)</t>
        </r>
      </text>
    </comment>
    <comment ref="A8" authorId="0" shapeId="0" xr:uid="{00000000-0006-0000-0000-000004000000}">
      <text>
        <r>
          <rPr>
            <b/>
            <sz val="11"/>
            <color indexed="81"/>
            <rFont val="Arial"/>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shapeId="0" xr:uid="{00000000-0006-0000-0000-000005000000}">
      <text>
        <r>
          <rPr>
            <b/>
            <sz val="11"/>
            <color indexed="81"/>
            <rFont val="Arial"/>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11" authorId="0" shapeId="0" xr:uid="{00000000-0006-0000-0000-00000600000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shapeId="0" xr:uid="{00000000-0006-0000-0000-000007000000}">
      <text>
        <r>
          <rPr>
            <b/>
            <sz val="11"/>
            <color indexed="81"/>
            <rFont val="Arial"/>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Le financement des personnels non rémunérés par un établissement de santé ,GCS, maison de santé ou centre de santé est exclu (par exemple les doctorants, la partie universitaire des personnels à statut hospitalo universitaire)
</t>
        </r>
      </text>
    </comment>
    <comment ref="B17" authorId="0" shapeId="0" xr:uid="{00000000-0006-0000-0000-000008000000}">
      <text>
        <r>
          <rPr>
            <sz val="11"/>
            <color indexed="81"/>
            <rFont val="Arial"/>
            <family val="2"/>
          </rPr>
          <t xml:space="preserve">Un groupe de travail issu des DRCI a produit des référentiels des coûts moyens pour les principales catégories des métiers de la recherche. L’utilisation est laissée à l’appréciation des établissements de santé, GCS, maisons de santé ou centres de santé qui le souhaitent.
A titre d'exemple, la grille des coûts unitaires de personnel, actualisée en 2017 par les GIRCI, est notamment disponible sur le site internet du GIRCI SOHO: 
http://www.girci-soho.fr/content/le-phrc-interr%C3%A9gional
Raisonner en coûts moyens permet d'assurer une pérennité à l'estimation budgétaire, sans qu'elle soit personne-dépendante.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C17" authorId="0" shapeId="0" xr:uid="{00000000-0006-0000-0000-000009000000}">
      <text>
        <r>
          <rPr>
            <b/>
            <sz val="11"/>
            <color indexed="81"/>
            <rFont val="Arial"/>
            <family val="2"/>
          </rPr>
          <t>Le mois.personne correspond à 1/12 d'ETP annuel.
Le mois.personne est l'unité de base : il n'est donc pas possible de diviser le mois en semaines ou en jours</t>
        </r>
      </text>
    </comment>
    <comment ref="D17" authorId="0" shapeId="0" xr:uid="{00000000-0006-0000-0000-00000A000000}">
      <text>
        <r>
          <rPr>
            <b/>
            <sz val="11"/>
            <color indexed="81"/>
            <rFont val="Arial"/>
            <family val="2"/>
          </rPr>
          <t>Les coûts de personnels budgétés  dans le cadre du projet doivent couvrir l'ensemble des charges directes liées à l'emploi : salaire + charges salariales + assurance indemnisation perte d'emploi</t>
        </r>
      </text>
    </comment>
    <comment ref="A20" authorId="0" shapeId="0" xr:uid="{00000000-0006-0000-0000-00000B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 coordination, organisation et surveillance - conception, gestion et analyse des données)
La définition de chaque métier et son rattachement à une des trois sous familles est expliquée dans l'onglet "Métiers recherche clinique" de la présente feuille Excel</t>
        </r>
      </text>
    </comment>
    <comment ref="A28" authorId="0" shapeId="0" xr:uid="{00000000-0006-0000-0000-00000C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A34" authorId="0" shapeId="0" xr:uid="{00000000-0006-0000-0000-00000D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40" authorId="0" shapeId="0" xr:uid="{00000000-0006-0000-0000-00000E000000}">
      <text>
        <r>
          <rPr>
            <sz val="11"/>
            <color indexed="81"/>
            <rFont val="Tahoma"/>
            <family val="2"/>
          </rPr>
          <t xml:space="preserve">Le montant des facturations sur les prestations de recherche </t>
        </r>
        <r>
          <rPr>
            <b/>
            <sz val="11"/>
            <color indexed="81"/>
            <rFont val="Tahoma"/>
            <family val="2"/>
          </rPr>
          <t>inter-établissements</t>
        </r>
        <r>
          <rPr>
            <sz val="11"/>
            <color indexed="81"/>
            <rFont val="Tahoma"/>
            <family val="2"/>
          </rPr>
          <t xml:space="preserve"> est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C40" authorId="0" shapeId="0" xr:uid="{00000000-0006-0000-0000-00000F000000}">
      <text>
        <r>
          <rPr>
            <sz val="11"/>
            <color indexed="81"/>
            <rFont val="Tahoma"/>
            <family val="2"/>
          </rPr>
          <t>Le mois.personne correspond à 1/12 d'ETP annuel.
Le mois.personne est l'unité de base : il n'est donc pas possible de diviser le mois en semaines ou en jours</t>
        </r>
      </text>
    </comment>
    <comment ref="D40" authorId="0" shapeId="0" xr:uid="{00000000-0006-0000-0000-00001000000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shapeId="0" xr:uid="{00000000-0006-0000-0000-00001100000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shapeId="0" xr:uid="{00000000-0006-0000-0000-000012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 coordination, organisation et surveillance - conception, gestion et analyse des données)
La définition de chaque métier et son rattachement à une des trois sous familles est expliquée dans l'onglet "Métiers recherche clinique" de la présente feuille Excel</t>
        </r>
      </text>
    </comment>
    <comment ref="A47" authorId="0" shapeId="0" xr:uid="{00000000-0006-0000-0000-000013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A51" authorId="0" shapeId="0" xr:uid="{00000000-0006-0000-0000-000014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shapeId="0" xr:uid="{00000000-0006-0000-0000-000015000000}">
      <text>
        <r>
          <rPr>
            <sz val="11"/>
            <color indexed="81"/>
            <rFont val="Arial"/>
            <family val="2"/>
          </rPr>
          <t xml:space="preserve">Pour les dépenses d'investissement donnant lieu à amortissement, il conviendra de choisir la solution du crédit-bail
Les actes médicaux, paramédicaux et médico-techniques devront systématiquement être cotés avec leur nomenclature de référence (CCAM, NABM, NGAP...)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A60" authorId="0" shapeId="0" xr:uid="{00000000-0006-0000-0000-000016000000}">
      <text>
        <r>
          <rPr>
            <b/>
            <sz val="11"/>
            <color indexed="81"/>
            <rFont val="Arial"/>
            <family val="2"/>
          </rPr>
          <t>Indiquer l'acte par sa nomenclature de référence, ou à défaut (cas particulier) la description précise de sa valorisation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1" authorId="0" shapeId="0" xr:uid="{00000000-0006-0000-0000-000017000000}">
      <text>
        <r>
          <rPr>
            <b/>
            <sz val="11"/>
            <color indexed="81"/>
            <rFont val="Arial"/>
            <family val="2"/>
          </rPr>
          <t>Les séjours hospitaliers doivent être dans la mesure du possible référencés avec le GHS ou à défaut le GHM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2" authorId="0" shapeId="0" xr:uid="{00000000-0006-0000-0000-00001800000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3" authorId="0" shapeId="0" xr:uid="{00000000-0006-0000-0000-00001900000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Les surcoûts financés financé via le référentiel des actes innovants hors nomenclatures (RIHN) et la liste complémentaire ne sont pas éligibles à un financement DGOS.
Le budget prévisionnel du projet de recherche sera communiqué, en cas de contrôle, sur l'utilisation des crédits d'assurance maladie, aux autorités compétentes.</t>
        </r>
      </text>
    </comment>
    <comment ref="A64" authorId="0" shapeId="0" xr:uid="{00000000-0006-0000-0000-00001A00000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Les surcoûts financés financé via le référentiel des actes innovants hors nomenclatures (RIHN) et la liste complémentaire ne sont pas éligibles à un financement DGOS.
Le budget prévisionnel du projet de recherche sera communiqué, en cas de contrôle, sur l'utilisation des crédits d'assurance maladie, aux autorités compétentes.</t>
        </r>
      </text>
    </comment>
    <comment ref="A65" authorId="0" shapeId="0" xr:uid="{00000000-0006-0000-0000-00001B000000}">
      <text>
        <r>
          <rPr>
            <b/>
            <sz val="11"/>
            <color indexed="81"/>
            <rFont val="Tahoma"/>
            <family val="2"/>
          </rPr>
          <t xml:space="preserve">Les montants liés à la réception, la préparation, le stockage et la conservation de ces échantillons ne sont pas éligibles à un financement DGOS
</t>
        </r>
      </text>
    </comment>
    <comment ref="A66" authorId="0" shapeId="0" xr:uid="{00000000-0006-0000-0000-00001C000000}">
      <text>
        <r>
          <rPr>
            <b/>
            <sz val="11"/>
            <color indexed="81"/>
            <rFont val="Arial"/>
            <family val="2"/>
          </rPr>
          <t>Seule la mise à disposition par un CRB d'échantillons d'origine humaine pour les besoins du projet est éligible à un financement DGOS. Cela exclut les montants liés à la réception, la préparation, le stockage et la conservation de ces échantillons.
Indiquer sur cette ligne le montant du surcoût engendré en le détaillant.</t>
        </r>
      </text>
    </comment>
    <comment ref="A69" authorId="0" shapeId="0" xr:uid="{00000000-0006-0000-0000-00001D00000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72" authorId="0" shapeId="0" xr:uid="{00000000-0006-0000-0000-00001E000000}">
      <text>
        <r>
          <rPr>
            <b/>
            <sz val="11"/>
            <color indexed="81"/>
            <rFont val="Arial"/>
            <family val="2"/>
          </rPr>
          <t xml:space="preserve">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les actes du RIHN et ceux de la liste complémentaires sont disponibles sur le site internet du Ministère : https://solidarites-sante.gouv.fr/systeme-de-sante-et-medico-social/recherche-et-innovation/rihn 
</t>
        </r>
      </text>
    </comment>
    <comment ref="B74" authorId="0" shapeId="0" xr:uid="{00000000-0006-0000-0000-00001F000000}">
      <text>
        <r>
          <rPr>
            <sz val="11"/>
            <color indexed="81"/>
            <rFont val="Arial"/>
            <family val="2"/>
          </rPr>
          <t xml:space="preserve">Pour les dépenses d'investissement donnant lieu à amortissement, il conviendra de choisir la solution du crédit-bail.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A83" authorId="0" shapeId="0" xr:uid="{00000000-0006-0000-0000-000020000000}">
      <text>
        <r>
          <rPr>
            <b/>
            <sz val="11"/>
            <color indexed="81"/>
            <rFont val="Arial"/>
            <family val="2"/>
          </rPr>
          <t xml:space="preserve">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
</t>
        </r>
        <r>
          <rPr>
            <sz val="11"/>
            <color indexed="81"/>
            <rFont val="Arial"/>
            <family val="2"/>
          </rPr>
          <t xml:space="preserve">
</t>
        </r>
      </text>
    </comment>
    <comment ref="B95" authorId="0" shapeId="0" xr:uid="{00000000-0006-0000-0000-000021000000}">
      <text>
        <r>
          <rPr>
            <sz val="11"/>
            <color indexed="81"/>
            <rFont val="Tahoma"/>
            <family val="2"/>
          </rPr>
          <t>Les frais de gestion ont vocation à couvrir une partie des coûts de gestion administrative des projets supportés par les établissements de santé (DRH, économat, marchés…).
Ils sont valorisés dans cette grille à hauteur de 4% des dépenses de personnel éligibles. 
Ce taux de 4%, qui est un maximum, peut être diminué par les établissements gestionnaires des fonds.</t>
        </r>
      </text>
    </comment>
    <comment ref="A114" authorId="0" shapeId="0" xr:uid="{00000000-0006-0000-0000-000022000000}">
      <text>
        <r>
          <rPr>
            <b/>
            <sz val="11"/>
            <color indexed="81"/>
            <rFont val="Tahoma"/>
            <family val="2"/>
          </rPr>
          <t xml:space="preserve">l'ensemble des co-financements y compris ceux n'ayant aucune contrepartie monétaire doivent être indiqués. Une valorisation du montant de la cession doit être précisé. </t>
        </r>
      </text>
    </comment>
    <comment ref="C115" authorId="0" shapeId="0" xr:uid="{00000000-0006-0000-0000-000023000000}">
      <text>
        <r>
          <rPr>
            <b/>
            <sz val="11"/>
            <color indexed="81"/>
            <rFont val="Arial"/>
            <family val="2"/>
          </rPr>
          <t xml:space="preserve">Préciser le type de dépense prévue à partir du co financement (dépenses de personnels, médicaments DM, équipements etc….)
</t>
        </r>
      </text>
    </comment>
    <comment ref="D115" authorId="0" shapeId="0" xr:uid="{00000000-0006-0000-0000-00002400000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<sst xmlns="http://schemas.openxmlformats.org/spreadsheetml/2006/main" count="217" uniqueCount="172">
  <si>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</si>
  <si>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</si>
  <si>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</si>
  <si>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</si>
  <si>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</si>
  <si>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</si>
  <si>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</si>
  <si>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</si>
  <si>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</si>
  <si>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r>
      <t xml:space="preserve">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</si>
  <si>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t>Quantité nécessaire sur le durée du projet</t>
  </si>
  <si>
    <r>
      <t xml:space="preserve">Surcoûts de pharmacie </t>
    </r>
    <r>
      <rPr>
        <sz val="11"/>
        <rFont val="Arial"/>
        <family val="2"/>
      </rPr>
      <t>pour les besoins du projet</t>
    </r>
  </si>
  <si>
    <r>
      <t xml:space="preserve">Surcoûts d'imagerie et d'explorations  fonctionnelles </t>
    </r>
    <r>
      <rPr>
        <sz val="11"/>
        <rFont val="Arial"/>
        <family val="2"/>
      </rPr>
      <t>pour les besoins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</si>
  <si>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</si>
  <si>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</si>
  <si>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</si>
  <si>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</si>
  <si>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</si>
  <si>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</si>
  <si>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</si>
  <si>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</si>
  <si>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</si>
  <si>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</si>
  <si>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</si>
  <si>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</si>
  <si>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</si>
  <si>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</si>
  <si>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</si>
  <si>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</si>
  <si>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</si>
  <si>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</si>
  <si>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</si>
  <si>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</si>
  <si>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</si>
  <si>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</si>
  <si>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</si>
  <si>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</si>
  <si>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</si>
  <si>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</si>
  <si>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</si>
  <si>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</si>
  <si>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</si>
  <si>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</si>
  <si>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</si>
  <si>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</si>
  <si>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</si>
  <si>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</si>
  <si>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</si>
  <si>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</si>
  <si>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Part des dépenses de personnel dans le montant total éligible au financement DGOS</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</si>
  <si>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</si>
  <si>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</si>
  <si>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</si>
  <si>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</si>
  <si>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</si>
  <si>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</si>
  <si>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Un détail précis justifiant chacune des dépenses est obligatoire
</t>
  </si>
  <si>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</si>
  <si>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</si>
  <si>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</si>
  <si>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</si>
  <si>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</si>
  <si>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r>
      <rPr>
        <b/>
        <sz val="11"/>
        <rFont val="Arial"/>
        <family val="2"/>
      </rPr>
      <t xml:space="preserve">Surcoûts liés spécifiquement aux actes médicaux et/ou para médicaux </t>
    </r>
    <r>
      <rPr>
        <sz val="11"/>
        <rFont val="Arial"/>
        <family val="2"/>
      </rPr>
      <t>pour les besoins du projet</t>
    </r>
  </si>
  <si>
    <r>
      <rPr>
        <b/>
        <sz val="11"/>
        <rFont val="Arial"/>
        <family val="2"/>
      </rPr>
      <t xml:space="preserve">Surcoûts liés spécifiquement aux séjours </t>
    </r>
    <r>
      <rPr>
        <sz val="11"/>
        <rFont val="Arial"/>
        <family val="2"/>
      </rPr>
      <t>pour les besoins du projet</t>
    </r>
  </si>
  <si>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</si>
  <si>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</si>
  <si>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</si>
  <si>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</si>
  <si>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</si>
  <si>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</si>
  <si>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</si>
  <si>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</si>
  <si>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</si>
  <si>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</si>
  <si>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</si>
  <si>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</si>
  <si>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</si>
  <si>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</si>
  <si>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</si>
  <si>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</si>
  <si>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</si>
  <si>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t>Vérification AHN</t>
  </si>
  <si>
    <t>N°</t>
  </si>
  <si>
    <t>Question</t>
  </si>
  <si>
    <t>Réponse</t>
  </si>
  <si>
    <t>Est-il possible d'ajouter une ligne ?</t>
  </si>
  <si>
    <t>Puis-je inclure les frais de gestion dans la grille ?</t>
  </si>
  <si>
    <t>La taxe sur la valeur ajoutée (TVA) doit-elle être appliquée sur les prestations de recherche inter-établissements ?</t>
  </si>
  <si>
    <t>Les dépenses afférentes aux centres de ressources biologiques (CRB) peuvent-elles figurer dans la grille ?</t>
  </si>
  <si>
    <t>Vérification grille</t>
  </si>
  <si>
    <t>Non. Les frais de gestion doivent être exclus de la grille. Ils sont automatiquement calculés en ligne 94 (sauf si insertion de ligne), au pro rata des dépenses de personnel (titre I).</t>
  </si>
  <si>
    <t>Non. Le montant des facturations sur les prestations de recherche inter-établissements est à inscrire hors taxe (HT), donc sans application de la TVA.</t>
  </si>
  <si>
    <t>Il est possible de dupliquer une ligne avec le même libellé. En revanche, l'insertion d'une ligne ayant un libellé différent est proscrite. En cas d'ajout, il est nécessaire de s'assurer du respect des formules de calcul.</t>
  </si>
  <si>
    <t>Surcoûts financés via le référentiel des actes innovants hors nomenclature (RIHN) et la liste complémentaire</t>
  </si>
  <si>
    <t>Les surcoûts financés  via le référentiel des actes innovants hors nomenclature (RIHN) et la liste complémentaire peuvent-ils être inscrits dans la grille ?</t>
  </si>
  <si>
    <t>Le taux de frais de gestion peut-il être augmenté au-delà de 10% ?</t>
  </si>
  <si>
    <t>Non. Les frais de gestion sont valorisés dans cette grille à hauteur de 10% des dépenses de personnel éligibles. Ce taux de 10%, qui est un maximum, peut être diminué par les établissements gestionnaires des fonds.</t>
  </si>
  <si>
    <t>Surcoûts de pharmacie pour les besoins du projet</t>
  </si>
  <si>
    <t>Coût unitaire                            500</t>
  </si>
  <si>
    <t>Quantité             1 000</t>
  </si>
  <si>
    <t xml:space="preserve">Total                                    0                                       </t>
  </si>
  <si>
    <t>Médicament  M (financé intégralement par un industriel)</t>
  </si>
  <si>
    <t>Médicament  M (financé pour moitié par un industriel)</t>
  </si>
  <si>
    <t xml:space="preserve">Total                                    250 000                                       </t>
  </si>
  <si>
    <t>Quelles informations convient-il de fournir sur les actes médicaux et autres éligibles au financement ?</t>
  </si>
  <si>
    <t>Les actes médicaux, paramédicaux et médico-techniques devront systématiquement être cotés avec leur nomenclature de référence (CCAM, NABM, NGAP...).</t>
  </si>
  <si>
    <t>Les dépenses d'investissement sont-elles éligibles au financement DGOS ?</t>
  </si>
  <si>
    <t>Les dépenses relatives à une étude ancillaire peuvent-elles figurer dans la grille budgétaire ?</t>
  </si>
  <si>
    <t>D'après l'instruction relative aux programmes de recherche, "une étude ancillaire (…) est recevable à la condition expresse qu’elle fasse l’objet d’une soumission indépendante du projet de recherche principal". Aussi les dépenses d'une étude ancillaire ne doivent pas figurer sur la grille budgétaire du projet principal.</t>
  </si>
  <si>
    <t>Le budget d'un projet peut-il prendre en compte l'ensemble des dépenses liées à sa mise en oeuvre, y compris s'il est multicentrique ?</t>
  </si>
  <si>
    <t>En règle générale, oui. Toutefois, les dépenses d'investissement et nécessitant un amortissement sont interdites. Par ailleurs, certaines dépenses peuvent faire l'objet de limitations, selon le contexte. Il convient de suivre les indications qui sont données ligne par ligne dans la matrice du budget à compléter lors du dépot du projet complet.</t>
  </si>
  <si>
    <t>Existe-t-il un montant budgétaire maximal financé par la DGOS ?</t>
  </si>
  <si>
    <t>Non. L'ensemble des dépenses nécessaires à la mise en oeuvre du projet doivent être détaillées, et sous condition de recevabilité, elles ne sont pas limitées.</t>
  </si>
  <si>
    <t>Le budget d'un projet peut-il inclure des dépenses de prestations externes ?</t>
  </si>
  <si>
    <t>Oui, sous réserve que la sous-traitance envisagée respecte l'instruction appels à projets DGOS qui encadre les modalités du financement du projet. Pour rappel, il est précisé que 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de figure, 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</si>
  <si>
    <t>La DGOS ne finance pas les dépenses d'investissement donnant lieu à amortissement. Si des équipements sont loués ou acquis en crédit-bail, il convient de le préciser.</t>
  </si>
  <si>
    <t>Obtenu(s)</t>
  </si>
  <si>
    <t>En attente</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</si>
  <si>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</si>
  <si>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</si>
  <si>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Si elle est connue, affectation du co financement (nature de la ou des dépenses prévues)</t>
  </si>
  <si>
    <t>Montant(s) :</t>
  </si>
  <si>
    <t>[formule automatique]</t>
  </si>
  <si>
    <t>TOTAL ELIGIBLE AU FINANCEMENT DGOS (A)</t>
  </si>
  <si>
    <t>COFINANCEMENTS OBTENUS (B)</t>
  </si>
  <si>
    <t>COUT TOTAL DU PROJET (A)+(B)</t>
  </si>
  <si>
    <t>TAUX DE MAJORATION POUR FRAIS DE GESTION</t>
  </si>
  <si>
    <t>COFINANCEMENTS EN ATTENTE (C)</t>
  </si>
  <si>
    <t>Faut-il justifier les lignes de dépenses ?</t>
  </si>
  <si>
    <t>Oui. Chaque ligne de dépense doit être le plus détaillé possible. En particulier, les dépenses supérieures à 100 000 € ou représentant plus de 10 % du total éligible au financement doivent être suffisamment justifiées.</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</si>
  <si>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
</t>
    </r>
  </si>
  <si>
    <t>La grille doit-elle contenir les dépenses prises en charge par des co-financements obtenus ?</t>
  </si>
  <si>
    <t>A DETAILLER :
indiquer les dépenses prises en charge par des co-financeurs dans la grille dédiée ci-dessous</t>
  </si>
  <si>
    <t>Exemple</t>
  </si>
  <si>
    <t>Non. Dans le cas d'un co-financement obtenu,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et un montant égal à 0 (ou, en cas de prise en charge partielle, déduit du montant du co-financement). Voir les exemples ci-contre. Cela signifie que les cofinancements obtenus (B) ne sont pas inclus dans le total éligible au financement DGOS (A).</t>
  </si>
  <si>
    <t>La grille doit-elle contenir les dépenses prises en charge par des co-financements en attente ?</t>
  </si>
  <si>
    <t>Oui. Dans le cadre d'un co-financement en attente,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le coût unitaire, la quantité nécessaire et le total éligible. Voir l'exemple ci-contre. Cela signifie que les cofinancements en attente (C) sont inclus dans le total éligible au financement DGOS (A).</t>
  </si>
  <si>
    <t xml:space="preserve">Total                                    500 000                                       </t>
  </si>
  <si>
    <t>Corresp. Admin. ES Gestionnaire</t>
  </si>
  <si>
    <t>Numéro du dossier (ex dans Innovarc : PHRC-22-0001) :</t>
  </si>
  <si>
    <t>Nombre total de patients ou d'observations prévu à recruter (NP) :</t>
  </si>
  <si>
    <t>Nombre total de patients ou d'observations prévu à recruter (NP)</t>
  </si>
  <si>
    <t>Coût du projet par patient / observation</t>
  </si>
  <si>
    <t>NE PAS modifier le format de la grille, le titre des onglets.</t>
  </si>
  <si>
    <t xml:space="preserve">Acronyme : </t>
  </si>
  <si>
    <r>
      <rPr>
        <b/>
        <u/>
        <sz val="12"/>
        <rFont val="Arial"/>
        <family val="2"/>
      </rPr>
      <t xml:space="preserve">TITRE I </t>
    </r>
    <r>
      <rPr>
        <b/>
        <sz val="12"/>
        <rFont val="Arial"/>
        <family val="2"/>
      </rPr>
      <t>: 
Dépenses de personnels affectés à la réalisation du projet</t>
    </r>
  </si>
  <si>
    <r>
      <rPr>
        <b/>
        <u val="double"/>
        <sz val="12"/>
        <rFont val="Arial"/>
        <family val="2"/>
      </rPr>
      <t>A DETAILLER</t>
    </r>
    <r>
      <rPr>
        <b/>
        <sz val="12"/>
        <rFont val="Arial"/>
        <family val="2"/>
      </rPr>
      <t xml:space="preserve"> :
- par catégorie de personnels
- à hauteur de leur implication dans le projet</t>
    </r>
  </si>
  <si>
    <r>
      <rPr>
        <b/>
        <u/>
        <sz val="12"/>
        <rFont val="Arial"/>
        <family val="2"/>
      </rPr>
      <t xml:space="preserve">TITRE II </t>
    </r>
    <r>
      <rPr>
        <b/>
        <sz val="12"/>
        <rFont val="Arial"/>
        <family val="2"/>
      </rPr>
      <t>: 
Dépenses à caractère médical pour la réalisation du projet</t>
    </r>
  </si>
  <si>
    <r>
      <rPr>
        <b/>
        <u/>
        <sz val="12"/>
        <rFont val="Arial"/>
        <family val="2"/>
      </rPr>
      <t xml:space="preserve">TITRE III </t>
    </r>
    <r>
      <rPr>
        <b/>
        <sz val="12"/>
        <rFont val="Arial"/>
        <family val="2"/>
      </rPr>
      <t>: 
Dépenses à caractère hôtelier et général pour la réalisation du projet</t>
    </r>
  </si>
  <si>
    <t>Porteur du projet :
(nom-prénom-email-téléphone)</t>
  </si>
  <si>
    <t>Etablissement de santé, GCS, maison de santé ou centre de santé gestionnaire du financement DGOS :</t>
  </si>
  <si>
    <t>Correspondant administratif chargé du suivi du projet au sein de l'établissement de santé gestionnaire du financement DGOS (obligatoire) :
(nom-prénom-email-téléphone)</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</si>
  <si>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t>
    </r>
  </si>
  <si>
    <t>Version GBudget campagne 2022</t>
  </si>
  <si>
    <t>Je n'ai pas trouvé réponse à mes questions dans la FAQ ?</t>
  </si>
  <si>
    <t>La grille intègre également des commentaires sur un certain nombre d'items pour vous aider à la compléter en sus de cette FAQ. Pour toute autre question sur le remplissage de cette grille, vous pouvez contacter : DGOS-PF4@sante.gouv.fr</t>
  </si>
  <si>
    <r>
      <rPr>
        <b/>
        <sz val="11"/>
        <rFont val="Arial"/>
        <family val="2"/>
      </rPr>
      <t>Surcoûts liés à la réception, à la préparation, au stockage et à la conservation de ressources biologiques d'origine humaine</t>
    </r>
    <r>
      <rPr>
        <sz val="11"/>
        <rFont val="Arial"/>
        <family val="2"/>
      </rPr>
      <t xml:space="preserve"> pour les besoins du projet</t>
    </r>
  </si>
  <si>
    <t>Seule la mise à disposition par un CRB d'échantillons d'origine humaine pour les besoins du projet peut être éligible à un financement DGOS Cela exclut les montants liés à la réception, la préparation, le stockage et la conservation de ces échantillons. Les dépenses relatives aux CRB doivent donc être détaillées en distinguant le montant relatif à la mise à disposition des échantillons.</t>
  </si>
  <si>
    <r>
      <t xml:space="preserve">Surcoûts de biologie </t>
    </r>
    <r>
      <rPr>
        <sz val="11"/>
        <rFont val="Arial"/>
        <family val="2"/>
      </rPr>
      <t>pour les besoins du projet</t>
    </r>
  </si>
  <si>
    <r>
      <t xml:space="preserve">Surcoûts d'anatomo cytopathologie </t>
    </r>
    <r>
      <rPr>
        <sz val="11"/>
        <rFont val="Arial"/>
        <family val="2"/>
      </rPr>
      <t>pour les besoins du projet</t>
    </r>
  </si>
  <si>
    <t>v1-2-novembre-2022</t>
  </si>
  <si>
    <r>
      <t xml:space="preserve">RAPPELS DES MONTANTS TOTAUX DEMANDÉS À LA DGOS, N'INCLUANT PAS LES DÉPENSES COUVERTES PAR UN COFINANCEMENT OBTENU
</t>
    </r>
    <r>
      <rPr>
        <sz val="11"/>
        <rFont val="Arial"/>
        <family val="2"/>
      </rPr>
      <t>(ces dernières sont à renseigner à partir de la ligne 114 - sauf si insertion de ligne)</t>
    </r>
  </si>
  <si>
    <t>Oui. L'ensemble des participations d'organismes est à déclarer.</t>
  </si>
  <si>
    <t>Oui. Une évaluation du montant de la cession est alors à indiquer.</t>
  </si>
  <si>
    <t>Foire aux questions – remplissage de la grille budgétaire 2022 pour le dépôt de projets de recherche candidats aux programmes de recherche appliquée en santé</t>
  </si>
  <si>
    <t xml:space="preserve">L'ensemble des participations d'organismes est-il à déclarer ? </t>
  </si>
  <si>
    <t>Les co-financements n'ayant aucune contrepartie monétaire doivent-ils être indiqués ?</t>
  </si>
  <si>
    <t>Attention 4% pour le PHRCI du GIRCI Nord-Ouest</t>
  </si>
  <si>
    <t>Oui, 300 000 € pour le PHRCI du GIRCI Nord-Ouest</t>
  </si>
  <si>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la liste des actes du RIHN et ceux de la liste complémentaire sont disponibles sur le site internet du Ministère : https://solidarites-sante.gouv.fr/systeme-de-sante-et-medico-social/recherche-et-innovation/rihn.</t>
  </si>
  <si>
    <t>Grille budgétaire AAP GIRCI Nord-Ouest 2023</t>
  </si>
  <si>
    <r>
      <t xml:space="preserve">
Frais TITRE I à hauteur de15% max, du montant total du projet
</t>
    </r>
    <r>
      <rPr>
        <sz val="11"/>
        <rFont val="Arial"/>
        <family val="2"/>
      </rPr>
      <t xml:space="preserve">(Personnel pour la mission de coordination, organisation et de surveillance sauf la vigilance et Personnel pour la mission de conception, gestion et analyse des données)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</si>
</sst>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40C]_-;\-* #,##0\ [$€-40C]_-;_-* &quot;-&quot;??\ [$€-40C]_-;_-@_-"/>
  </numFmts>
  <fonts count="50" x14ac:knownFonts="1">
    <font>
      <sz val="11"/>
      <color theme="1"/>
      <name val="Calibri"/>
      <family val="2"/>
      <scheme val="minor"/>
    </font>
    <font>
      <b/>
      <sz val="11"/>
      <name val="Arial"/>
      <family val="2"/>
    </font>
    <font>
      <sz val="11"/>
      <name val="Arial"/>
      <family val="2"/>
    </font>
    <font>
      <b/>
      <sz val="11"/>
      <color indexed="12"/>
      <name val="Arial"/>
      <family val="2"/>
    </font>
    <font>
      <i/>
      <sz val="11"/>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14"/>
      <name val="Arial"/>
      <family val="2"/>
    </font>
    <font>
      <b/>
      <sz val="11"/>
      <color indexed="81"/>
      <name val="Tahoma"/>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12"/>
      <name val="Arial"/>
      <family val="2"/>
    </font>
    <font>
      <b/>
      <sz val="11"/>
      <color theme="1"/>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
      <sz val="11"/>
      <name val="Calibri"/>
      <family val="2"/>
      <scheme val="minor"/>
    </font>
    <font>
      <b/>
      <sz val="11"/>
      <color theme="1"/>
      <name val="Arial"/>
      <family val="2"/>
    </font>
    <font>
      <sz val="11"/>
      <color theme="1"/>
      <name val="Arial"/>
      <family val="2"/>
    </font>
    <font>
      <b/>
      <sz val="9"/>
      <color indexed="81"/>
      <name val="Tahoma"/>
      <family val="2"/>
    </font>
    <font>
      <b/>
      <sz val="10"/>
      <color theme="1"/>
      <name val="Arial"/>
      <family val="2"/>
    </font>
    <font>
      <b/>
      <sz val="11"/>
      <color indexed="81"/>
      <name val="Arial"/>
      <family val="2"/>
    </font>
    <font>
      <b/>
      <sz val="18"/>
      <name val="Arial"/>
      <family val="2"/>
    </font>
    <font>
      <b/>
      <u/>
      <sz val="11"/>
      <color rgb="FFFF0000"/>
      <name val="Arial"/>
      <family val="2"/>
    </font>
    <font>
      <b/>
      <u/>
      <sz val="20"/>
      <color rgb="FFFF0000"/>
      <name val="Arial"/>
      <family val="2"/>
    </font>
    <font>
      <b/>
      <sz val="16"/>
      <color theme="1"/>
      <name val="Arial"/>
      <family val="2"/>
    </font>
    <font>
      <sz val="16"/>
      <color theme="1"/>
      <name val="Arial"/>
      <family val="2"/>
    </font>
    <font>
      <b/>
      <sz val="12"/>
      <name val="Arial"/>
      <family val="2"/>
    </font>
    <font>
      <b/>
      <u/>
      <sz val="12"/>
      <name val="Arial"/>
      <family val="2"/>
    </font>
    <font>
      <b/>
      <u val="double"/>
      <sz val="12"/>
      <name val="Arial"/>
      <family val="2"/>
    </font>
    <font>
      <sz val="12"/>
      <color theme="1"/>
      <name val="Arial"/>
      <family val="2"/>
    </font>
    <font>
      <b/>
      <sz val="12"/>
      <color theme="1"/>
      <name val="Arial"/>
      <family val="2"/>
    </font>
    <font>
      <sz val="11"/>
      <color rgb="FFC00000"/>
      <name val="Arial"/>
      <family val="2"/>
    </font>
    <font>
      <sz val="11"/>
      <color indexed="81"/>
      <name val="Arial"/>
      <family val="2"/>
    </font>
    <font>
      <b/>
      <sz val="16"/>
      <color rgb="FFFF0000"/>
      <name val="Arial"/>
      <family val="2"/>
    </font>
    <font>
      <b/>
      <u/>
      <sz val="18"/>
      <color rgb="FFFF0000"/>
      <name val="Arial"/>
      <family val="2"/>
    </font>
    <font>
      <sz val="18"/>
      <color rgb="FFFF0000"/>
      <name val="Arial"/>
      <family val="2"/>
    </font>
    <font>
      <i/>
      <sz val="11"/>
      <color rgb="FFFF0000"/>
      <name val="Calibri"/>
      <family val="2"/>
      <scheme val="minor"/>
    </font>
    <font>
      <sz val="11"/>
      <color theme="1"/>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rgb="FFFF6699"/>
        <bgColor indexed="64"/>
      </patternFill>
    </fill>
    <fill>
      <patternFill patternType="solid">
        <fgColor rgb="FFEABCD6"/>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1" tint="0.34998626667073579"/>
        <bgColor indexed="64"/>
      </patternFill>
    </fill>
    <fill>
      <patternFill patternType="solid">
        <fgColor rgb="FFF0ACC6"/>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9" fontId="49" fillId="0" borderId="0" applyFont="0" applyFill="0" applyBorder="0" applyAlignment="0" applyProtection="0"/>
  </cellStyleXfs>
  <cellXfs count="246">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0" xfId="0" applyAlignment="1">
      <alignment vertical="center"/>
    </xf>
    <xf numFmtId="3" fontId="19"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3" fontId="19" fillId="2" borderId="0" xfId="0" applyNumberFormat="1" applyFont="1" applyFill="1" applyBorder="1" applyAlignment="1">
      <alignment horizontal="center" vertical="center" wrapText="1"/>
    </xf>
    <xf numFmtId="0" fontId="20" fillId="0" borderId="0" xfId="0" applyFont="1"/>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25" fillId="0" borderId="3" xfId="0" applyNumberFormat="1" applyFont="1" applyBorder="1" applyAlignment="1">
      <alignment horizontal="center" vertical="center" wrapText="1"/>
    </xf>
    <xf numFmtId="3" fontId="2" fillId="5" borderId="4" xfId="0" applyNumberFormat="1" applyFont="1" applyFill="1" applyBorder="1" applyAlignment="1">
      <alignment horizontal="center" vertical="center"/>
    </xf>
    <xf numFmtId="0" fontId="0" fillId="0" borderId="0" xfId="0" applyAlignment="1">
      <alignment wrapText="1"/>
    </xf>
    <xf numFmtId="0" fontId="0" fillId="0" borderId="3" xfId="0" applyBorder="1" applyAlignment="1">
      <alignment vertical="top" wrapText="1"/>
    </xf>
    <xf numFmtId="0" fontId="0" fillId="0" borderId="0" xfId="0" applyAlignment="1">
      <alignment vertical="top"/>
    </xf>
    <xf numFmtId="0" fontId="0" fillId="0" borderId="2" xfId="0" applyBorder="1" applyAlignment="1">
      <alignment vertical="top"/>
    </xf>
    <xf numFmtId="0" fontId="27" fillId="0" borderId="3" xfId="0" applyFont="1" applyFill="1" applyBorder="1" applyAlignment="1">
      <alignment vertical="top" wrapText="1"/>
    </xf>
    <xf numFmtId="0" fontId="27" fillId="0" borderId="3" xfId="0" applyFont="1" applyFill="1" applyBorder="1" applyAlignment="1">
      <alignment wrapText="1"/>
    </xf>
    <xf numFmtId="0" fontId="27" fillId="0" borderId="4" xfId="0" applyFont="1" applyFill="1" applyBorder="1" applyAlignment="1">
      <alignment wrapText="1"/>
    </xf>
    <xf numFmtId="0" fontId="27" fillId="0" borderId="2" xfId="0" applyFont="1" applyFill="1" applyBorder="1" applyAlignment="1">
      <alignment wrapText="1"/>
    </xf>
    <xf numFmtId="0" fontId="27" fillId="0" borderId="2" xfId="0" applyFont="1" applyFill="1" applyBorder="1" applyAlignment="1">
      <alignment vertical="top"/>
    </xf>
    <xf numFmtId="0" fontId="27" fillId="0" borderId="2" xfId="0" applyFont="1" applyFill="1" applyBorder="1"/>
    <xf numFmtId="0" fontId="27" fillId="0" borderId="13" xfId="0" applyFont="1" applyFill="1" applyBorder="1"/>
    <xf numFmtId="0" fontId="27" fillId="0" borderId="1" xfId="0" applyFont="1" applyFill="1" applyBorder="1" applyAlignment="1">
      <alignment wrapText="1"/>
    </xf>
    <xf numFmtId="0" fontId="27" fillId="0" borderId="1" xfId="0" applyFont="1" applyFill="1" applyBorder="1" applyAlignment="1">
      <alignment vertical="top"/>
    </xf>
    <xf numFmtId="0" fontId="27" fillId="0" borderId="1" xfId="0" applyFont="1" applyFill="1" applyBorder="1"/>
    <xf numFmtId="0" fontId="27" fillId="0" borderId="28" xfId="0" applyFont="1" applyFill="1" applyBorder="1"/>
    <xf numFmtId="0" fontId="1" fillId="0" borderId="33" xfId="0" applyFont="1" applyFill="1" applyBorder="1" applyAlignment="1">
      <alignment horizontal="center" wrapText="1"/>
    </xf>
    <xf numFmtId="0" fontId="1" fillId="0" borderId="34" xfId="0" applyFont="1" applyFill="1" applyBorder="1" applyAlignment="1">
      <alignment horizontal="center" vertical="center"/>
    </xf>
    <xf numFmtId="0" fontId="1"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1" fillId="6" borderId="31" xfId="0" applyFont="1" applyFill="1" applyBorder="1" applyAlignment="1">
      <alignment horizontal="center" vertical="center" wrapText="1"/>
    </xf>
    <xf numFmtId="3" fontId="5" fillId="6" borderId="17" xfId="0" applyNumberFormat="1" applyFont="1" applyFill="1" applyBorder="1" applyAlignment="1">
      <alignment horizontal="center" vertical="center" wrapText="1"/>
    </xf>
    <xf numFmtId="0" fontId="1" fillId="6" borderId="46" xfId="0" applyFont="1" applyFill="1" applyBorder="1" applyAlignment="1">
      <alignment horizontal="center" vertical="center" wrapText="1"/>
    </xf>
    <xf numFmtId="3" fontId="5" fillId="6" borderId="47"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10" fontId="5" fillId="0" borderId="17" xfId="0" applyNumberFormat="1" applyFont="1" applyFill="1" applyBorder="1" applyAlignment="1">
      <alignment horizontal="center" vertical="center" wrapText="1"/>
    </xf>
    <xf numFmtId="0" fontId="0" fillId="0" borderId="4" xfId="0" applyBorder="1" applyAlignment="1">
      <alignment vertical="top" wrapText="1"/>
    </xf>
    <xf numFmtId="0" fontId="0" fillId="0" borderId="2" xfId="0" applyBorder="1" applyAlignment="1">
      <alignment vertical="top" wrapText="1"/>
    </xf>
    <xf numFmtId="0" fontId="0" fillId="0" borderId="13" xfId="0" applyBorder="1" applyAlignment="1">
      <alignment vertical="top"/>
    </xf>
    <xf numFmtId="0" fontId="27" fillId="0" borderId="10" xfId="0" applyFont="1" applyFill="1" applyBorder="1" applyAlignment="1">
      <alignment vertical="top" wrapText="1"/>
    </xf>
    <xf numFmtId="0" fontId="27" fillId="0" borderId="7" xfId="0" applyFont="1" applyFill="1" applyBorder="1" applyAlignment="1">
      <alignment wrapText="1"/>
    </xf>
    <xf numFmtId="0" fontId="27" fillId="0" borderId="8" xfId="0" applyFont="1" applyFill="1" applyBorder="1" applyAlignment="1">
      <alignment wrapText="1"/>
    </xf>
    <xf numFmtId="0" fontId="27" fillId="0" borderId="8" xfId="0" applyFont="1" applyFill="1" applyBorder="1" applyAlignment="1">
      <alignment vertical="top"/>
    </xf>
    <xf numFmtId="0" fontId="27" fillId="0" borderId="8" xfId="0" applyFont="1" applyFill="1" applyBorder="1"/>
    <xf numFmtId="0" fontId="27" fillId="0" borderId="27" xfId="0" applyFont="1" applyFill="1" applyBorder="1"/>
    <xf numFmtId="0" fontId="27" fillId="0" borderId="0" xfId="0" applyFont="1"/>
    <xf numFmtId="0" fontId="27" fillId="0" borderId="4" xfId="0" applyFont="1" applyFill="1" applyBorder="1" applyAlignment="1">
      <alignment horizontal="center" vertical="top" wrapText="1"/>
    </xf>
    <xf numFmtId="0" fontId="27" fillId="0" borderId="2" xfId="0" applyFont="1" applyFill="1" applyBorder="1" applyAlignment="1">
      <alignment horizontal="center" vertical="top" wrapText="1"/>
    </xf>
    <xf numFmtId="0" fontId="27" fillId="0" borderId="13" xfId="0" applyFont="1" applyFill="1" applyBorder="1" applyAlignment="1">
      <alignment horizontal="center" vertical="top" wrapText="1"/>
    </xf>
    <xf numFmtId="0" fontId="27" fillId="0" borderId="5" xfId="0" applyFont="1" applyFill="1" applyBorder="1" applyAlignment="1">
      <alignment vertical="top" wrapText="1"/>
    </xf>
    <xf numFmtId="0" fontId="1" fillId="8" borderId="7" xfId="0" applyFont="1" applyFill="1" applyBorder="1" applyAlignment="1">
      <alignment horizontal="center" vertical="center" wrapText="1"/>
    </xf>
    <xf numFmtId="0" fontId="1" fillId="8" borderId="3" xfId="0" applyFont="1" applyFill="1" applyBorder="1" applyAlignment="1">
      <alignment horizontal="center" vertical="center" wrapText="1"/>
    </xf>
    <xf numFmtId="3" fontId="8" fillId="8" borderId="3" xfId="0" applyNumberFormat="1" applyFont="1" applyFill="1" applyBorder="1" applyAlignment="1">
      <alignment horizontal="center" vertical="center" wrapText="1"/>
    </xf>
    <xf numFmtId="3" fontId="8" fillId="8" borderId="4" xfId="0" applyNumberFormat="1" applyFont="1" applyFill="1" applyBorder="1" applyAlignment="1">
      <alignment horizontal="center" vertical="center" wrapText="1"/>
    </xf>
    <xf numFmtId="3" fontId="8" fillId="8" borderId="10" xfId="0" applyNumberFormat="1" applyFont="1" applyFill="1" applyBorder="1" applyAlignment="1">
      <alignment horizontal="center" vertical="center" wrapText="1"/>
    </xf>
    <xf numFmtId="3" fontId="7" fillId="8" borderId="11" xfId="0" applyNumberFormat="1" applyFont="1" applyFill="1" applyBorder="1" applyAlignment="1">
      <alignment horizontal="center" vertical="center"/>
    </xf>
    <xf numFmtId="3" fontId="7" fillId="8" borderId="8" xfId="0" applyNumberFormat="1" applyFont="1" applyFill="1" applyBorder="1" applyAlignment="1">
      <alignment horizontal="center" vertical="center"/>
    </xf>
    <xf numFmtId="3" fontId="8" fillId="8" borderId="5" xfId="0" applyNumberFormat="1"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1" xfId="0" applyFont="1" applyFill="1" applyBorder="1" applyAlignment="1">
      <alignment horizontal="center" vertical="center"/>
    </xf>
    <xf numFmtId="0" fontId="5" fillId="8" borderId="3" xfId="0" applyFont="1" applyFill="1" applyBorder="1" applyAlignment="1">
      <alignment horizontal="center" vertical="center"/>
    </xf>
    <xf numFmtId="3" fontId="5" fillId="8" borderId="3" xfId="0" applyNumberFormat="1" applyFont="1" applyFill="1" applyBorder="1" applyAlignment="1">
      <alignment horizontal="center" vertical="center"/>
    </xf>
    <xf numFmtId="3" fontId="5" fillId="8" borderId="3" xfId="0" applyNumberFormat="1" applyFont="1" applyFill="1" applyBorder="1" applyAlignment="1">
      <alignment horizontal="center" vertical="center" wrapText="1"/>
    </xf>
    <xf numFmtId="3" fontId="7" fillId="8" borderId="4" xfId="0" applyNumberFormat="1" applyFont="1" applyFill="1" applyBorder="1" applyAlignment="1">
      <alignment horizontal="center" vertical="center"/>
    </xf>
    <xf numFmtId="0" fontId="1" fillId="8" borderId="31" xfId="0" applyFont="1" applyFill="1" applyBorder="1" applyAlignment="1">
      <alignment horizontal="center" vertical="center" wrapText="1"/>
    </xf>
    <xf numFmtId="3" fontId="5" fillId="8" borderId="17" xfId="0" applyNumberFormat="1" applyFont="1" applyFill="1" applyBorder="1" applyAlignment="1">
      <alignment horizontal="center" vertical="center"/>
    </xf>
    <xf numFmtId="3" fontId="5" fillId="8" borderId="17" xfId="0" applyNumberFormat="1" applyFont="1" applyFill="1" applyBorder="1" applyAlignment="1">
      <alignment horizontal="center" vertical="center" wrapText="1"/>
    </xf>
    <xf numFmtId="0" fontId="1" fillId="8" borderId="3" xfId="0" applyFont="1" applyFill="1" applyBorder="1" applyAlignment="1">
      <alignment horizontal="center" wrapText="1"/>
    </xf>
    <xf numFmtId="9" fontId="5" fillId="8" borderId="3" xfId="0" applyNumberFormat="1" applyFont="1" applyFill="1" applyBorder="1" applyAlignment="1">
      <alignment horizontal="center" vertical="center"/>
    </xf>
    <xf numFmtId="0" fontId="1" fillId="7" borderId="3" xfId="0" applyFont="1" applyFill="1" applyBorder="1" applyAlignment="1">
      <alignment horizontal="center" vertical="center" wrapText="1"/>
    </xf>
    <xf numFmtId="3" fontId="5" fillId="7" borderId="3" xfId="0" applyNumberFormat="1" applyFont="1" applyFill="1" applyBorder="1" applyAlignment="1">
      <alignment horizontal="center" vertical="center" wrapText="1"/>
    </xf>
    <xf numFmtId="0" fontId="0" fillId="10" borderId="3" xfId="0" applyFill="1" applyBorder="1" applyAlignment="1">
      <alignment horizontal="center" vertical="center"/>
    </xf>
    <xf numFmtId="0" fontId="0" fillId="10" borderId="3" xfId="0" applyFill="1" applyBorder="1" applyAlignment="1">
      <alignment horizontal="center" vertical="center" wrapText="1"/>
    </xf>
    <xf numFmtId="3" fontId="0" fillId="10" borderId="3" xfId="0" applyNumberFormat="1" applyFill="1" applyBorder="1" applyAlignment="1">
      <alignment horizontal="center" vertical="center"/>
    </xf>
    <xf numFmtId="0" fontId="33" fillId="0" borderId="0" xfId="0" applyFont="1" applyAlignment="1">
      <alignment vertical="center"/>
    </xf>
    <xf numFmtId="0" fontId="29" fillId="0" borderId="0" xfId="0" applyFont="1" applyBorder="1"/>
    <xf numFmtId="0" fontId="29" fillId="0" borderId="0" xfId="0" applyFont="1"/>
    <xf numFmtId="0" fontId="34" fillId="9" borderId="0" xfId="0" applyFont="1" applyFill="1"/>
    <xf numFmtId="3" fontId="29" fillId="0" borderId="0" xfId="0" applyNumberFormat="1" applyFont="1"/>
    <xf numFmtId="3" fontId="29" fillId="0" borderId="0" xfId="0" applyNumberFormat="1" applyFont="1" applyAlignment="1">
      <alignment wrapText="1"/>
    </xf>
    <xf numFmtId="0" fontId="28" fillId="0" borderId="0" xfId="0" applyFont="1" applyAlignment="1">
      <alignment vertical="center"/>
    </xf>
    <xf numFmtId="0" fontId="29" fillId="0" borderId="14" xfId="0" applyFont="1" applyBorder="1" applyAlignment="1">
      <alignment horizontal="center"/>
    </xf>
    <xf numFmtId="3" fontId="29" fillId="0" borderId="0" xfId="0" applyNumberFormat="1" applyFont="1" applyAlignment="1">
      <alignment vertical="center"/>
    </xf>
    <xf numFmtId="3" fontId="29" fillId="0" borderId="0" xfId="0" applyNumberFormat="1" applyFont="1" applyAlignment="1">
      <alignment vertical="center" wrapText="1"/>
    </xf>
    <xf numFmtId="0" fontId="28" fillId="0" borderId="11" xfId="0" applyFont="1" applyBorder="1" applyAlignment="1">
      <alignment vertical="center"/>
    </xf>
    <xf numFmtId="0" fontId="28" fillId="0" borderId="0" xfId="0" applyFont="1" applyBorder="1" applyAlignment="1">
      <alignment vertical="center"/>
    </xf>
    <xf numFmtId="0" fontId="29" fillId="0" borderId="16" xfId="0" applyFont="1" applyBorder="1" applyAlignment="1">
      <alignment horizontal="left" vertical="center"/>
    </xf>
    <xf numFmtId="0" fontId="29" fillId="0" borderId="0" xfId="0" applyFont="1" applyBorder="1" applyAlignment="1">
      <alignment horizontal="left" vertical="center"/>
    </xf>
    <xf numFmtId="0" fontId="28" fillId="0" borderId="3" xfId="0" applyFont="1" applyBorder="1" applyAlignment="1">
      <alignment horizontal="left" vertical="center"/>
    </xf>
    <xf numFmtId="0" fontId="28" fillId="0" borderId="0" xfId="0" applyFont="1" applyBorder="1" applyAlignment="1">
      <alignment horizontal="left" vertical="center"/>
    </xf>
    <xf numFmtId="14" fontId="29" fillId="0" borderId="0" xfId="0" applyNumberFormat="1" applyFont="1" applyBorder="1"/>
    <xf numFmtId="0" fontId="29" fillId="0" borderId="0" xfId="0" applyNumberFormat="1" applyFont="1" applyBorder="1"/>
    <xf numFmtId="0" fontId="29" fillId="8" borderId="8" xfId="0" applyFont="1" applyFill="1" applyBorder="1" applyAlignment="1">
      <alignment vertical="center"/>
    </xf>
    <xf numFmtId="3" fontId="29" fillId="8" borderId="8" xfId="0" applyNumberFormat="1" applyFont="1" applyFill="1" applyBorder="1" applyAlignment="1">
      <alignment vertical="center" wrapText="1"/>
    </xf>
    <xf numFmtId="3" fontId="29" fillId="0" borderId="0" xfId="0" applyNumberFormat="1" applyFont="1" applyAlignment="1">
      <alignment horizontal="center" wrapText="1"/>
    </xf>
    <xf numFmtId="0" fontId="29" fillId="0" borderId="0" xfId="0" applyFont="1" applyFill="1" applyBorder="1"/>
    <xf numFmtId="0" fontId="29" fillId="0" borderId="0" xfId="0" applyFont="1" applyFill="1"/>
    <xf numFmtId="3" fontId="29" fillId="0" borderId="0" xfId="0" applyNumberFormat="1" applyFont="1" applyAlignment="1">
      <alignment horizontal="center" vertical="center"/>
    </xf>
    <xf numFmtId="3" fontId="29" fillId="0" borderId="0" xfId="0" applyNumberFormat="1" applyFont="1" applyAlignment="1">
      <alignment horizontal="center"/>
    </xf>
    <xf numFmtId="3" fontId="29" fillId="0" borderId="0" xfId="0" applyNumberFormat="1" applyFont="1" applyAlignment="1">
      <alignment horizontal="center" vertical="center" wrapText="1"/>
    </xf>
    <xf numFmtId="0" fontId="29" fillId="0" borderId="0" xfId="0" applyFont="1" applyBorder="1" applyAlignment="1">
      <alignment horizontal="center" vertical="center" wrapText="1"/>
    </xf>
    <xf numFmtId="0" fontId="29" fillId="0" borderId="0" xfId="0" applyFont="1" applyAlignment="1">
      <alignment horizontal="center" vertical="center" wrapText="1"/>
    </xf>
    <xf numFmtId="0" fontId="29" fillId="0" borderId="15" xfId="0" applyFont="1" applyBorder="1" applyAlignment="1"/>
    <xf numFmtId="3" fontId="29" fillId="0" borderId="32" xfId="0" applyNumberFormat="1" applyFont="1" applyBorder="1" applyAlignment="1">
      <alignment wrapText="1"/>
    </xf>
    <xf numFmtId="0" fontId="29" fillId="0" borderId="0" xfId="0" applyFont="1" applyFill="1" applyBorder="1" applyAlignment="1">
      <alignment horizontal="center" vertical="center" wrapText="1"/>
    </xf>
    <xf numFmtId="0" fontId="29" fillId="0" borderId="0" xfId="0" applyFont="1" applyAlignment="1"/>
    <xf numFmtId="3" fontId="29" fillId="0" borderId="0" xfId="0" applyNumberFormat="1" applyFont="1" applyFill="1" applyBorder="1" applyAlignment="1">
      <alignment horizontal="center"/>
    </xf>
    <xf numFmtId="3" fontId="29" fillId="0" borderId="0" xfId="0" applyNumberFormat="1" applyFont="1" applyFill="1" applyBorder="1" applyAlignment="1">
      <alignment horizontal="center" wrapText="1"/>
    </xf>
    <xf numFmtId="0" fontId="29" fillId="0" borderId="6" xfId="0" applyFont="1" applyBorder="1"/>
    <xf numFmtId="0" fontId="29" fillId="0" borderId="9" xfId="0" applyFont="1" applyBorder="1"/>
    <xf numFmtId="0" fontId="29" fillId="0" borderId="1" xfId="0" applyFont="1" applyBorder="1"/>
    <xf numFmtId="3" fontId="29" fillId="0" borderId="0" xfId="0" applyNumberFormat="1" applyFont="1" applyFill="1" applyBorder="1"/>
    <xf numFmtId="0" fontId="29" fillId="6" borderId="48" xfId="0" applyFont="1" applyFill="1" applyBorder="1"/>
    <xf numFmtId="3" fontId="29" fillId="0" borderId="0" xfId="0" applyNumberFormat="1" applyFont="1" applyBorder="1"/>
    <xf numFmtId="3" fontId="29" fillId="0" borderId="0" xfId="0" applyNumberFormat="1" applyFont="1" applyBorder="1" applyAlignment="1">
      <alignment wrapText="1"/>
    </xf>
    <xf numFmtId="0" fontId="37" fillId="0" borderId="0" xfId="0" applyFont="1"/>
    <xf numFmtId="3" fontId="37" fillId="0" borderId="0" xfId="0" applyNumberFormat="1" applyFont="1"/>
    <xf numFmtId="3" fontId="37" fillId="0" borderId="0" xfId="0" applyNumberFormat="1" applyFont="1" applyAlignment="1">
      <alignment wrapText="1"/>
    </xf>
    <xf numFmtId="0" fontId="38" fillId="0" borderId="0" xfId="0" applyFont="1" applyAlignment="1">
      <alignment vertical="center" wrapText="1"/>
    </xf>
    <xf numFmtId="0" fontId="38" fillId="8" borderId="7" xfId="0" applyFont="1" applyFill="1" applyBorder="1" applyAlignment="1">
      <alignment horizontal="center" vertical="center" wrapText="1"/>
    </xf>
    <xf numFmtId="0" fontId="38" fillId="8" borderId="3" xfId="0" applyFont="1" applyFill="1" applyBorder="1" applyAlignment="1">
      <alignment horizontal="center" vertical="center" wrapText="1"/>
    </xf>
    <xf numFmtId="3" fontId="38" fillId="8" borderId="3" xfId="0" applyNumberFormat="1" applyFont="1" applyFill="1" applyBorder="1" applyAlignment="1">
      <alignment horizontal="center" vertical="center" wrapText="1"/>
    </xf>
    <xf numFmtId="3" fontId="38" fillId="8" borderId="4" xfId="0" applyNumberFormat="1" applyFont="1" applyFill="1" applyBorder="1" applyAlignment="1">
      <alignment horizontal="center" vertical="center" wrapText="1"/>
    </xf>
    <xf numFmtId="0" fontId="41" fillId="0" borderId="0" xfId="0" applyFont="1" applyBorder="1"/>
    <xf numFmtId="0" fontId="41" fillId="0" borderId="0" xfId="0" applyFont="1"/>
    <xf numFmtId="0" fontId="38" fillId="8" borderId="4" xfId="0" applyFont="1" applyFill="1" applyBorder="1" applyAlignment="1">
      <alignment horizontal="center" vertical="center" wrapText="1"/>
    </xf>
    <xf numFmtId="3" fontId="31" fillId="0" borderId="16" xfId="0" applyNumberFormat="1" applyFont="1" applyBorder="1" applyAlignment="1">
      <alignment horizontal="left" vertical="center" wrapText="1"/>
    </xf>
    <xf numFmtId="3" fontId="31" fillId="0" borderId="3" xfId="0" applyNumberFormat="1" applyFont="1" applyBorder="1" applyAlignment="1">
      <alignment horizontal="left" vertical="center" wrapText="1"/>
    </xf>
    <xf numFmtId="3" fontId="31" fillId="0" borderId="18" xfId="0" applyNumberFormat="1" applyFont="1" applyBorder="1" applyAlignment="1">
      <alignment horizontal="left" vertical="center" wrapText="1"/>
    </xf>
    <xf numFmtId="3" fontId="28" fillId="0" borderId="16" xfId="0" applyNumberFormat="1" applyFont="1" applyBorder="1" applyAlignment="1">
      <alignment horizontal="left" vertical="center"/>
    </xf>
    <xf numFmtId="0" fontId="28" fillId="0" borderId="0" xfId="0" applyFont="1" applyAlignment="1">
      <alignment horizontal="left" vertical="center"/>
    </xf>
    <xf numFmtId="3" fontId="28" fillId="0" borderId="3" xfId="0" applyNumberFormat="1" applyFont="1" applyBorder="1" applyAlignment="1">
      <alignment horizontal="left" vertical="center"/>
    </xf>
    <xf numFmtId="3" fontId="28" fillId="0" borderId="18" xfId="0" applyNumberFormat="1" applyFont="1" applyBorder="1" applyAlignment="1">
      <alignment horizontal="left" vertical="center"/>
    </xf>
    <xf numFmtId="0" fontId="43" fillId="6" borderId="39" xfId="0" applyFont="1" applyFill="1" applyBorder="1" applyAlignment="1">
      <alignment horizontal="center"/>
    </xf>
    <xf numFmtId="3" fontId="29" fillId="11" borderId="1" xfId="0" applyNumberFormat="1" applyFont="1" applyFill="1" applyBorder="1"/>
    <xf numFmtId="0" fontId="45" fillId="0" borderId="49" xfId="0" applyFont="1" applyBorder="1" applyAlignment="1">
      <alignment horizontal="center" vertical="center"/>
    </xf>
    <xf numFmtId="0" fontId="0" fillId="0" borderId="2" xfId="0" applyBorder="1" applyAlignment="1">
      <alignment wrapText="1"/>
    </xf>
    <xf numFmtId="0" fontId="0" fillId="0" borderId="2" xfId="0" applyBorder="1"/>
    <xf numFmtId="0" fontId="0" fillId="0" borderId="6" xfId="0" applyBorder="1"/>
    <xf numFmtId="0" fontId="0" fillId="0" borderId="13" xfId="0" applyBorder="1"/>
    <xf numFmtId="0" fontId="0" fillId="0" borderId="4" xfId="0" applyFill="1" applyBorder="1" applyAlignment="1">
      <alignment wrapText="1"/>
    </xf>
    <xf numFmtId="0" fontId="0" fillId="0" borderId="2" xfId="0" applyFill="1" applyBorder="1" applyAlignment="1">
      <alignment wrapText="1"/>
    </xf>
    <xf numFmtId="0" fontId="0" fillId="0" borderId="13" xfId="0" applyFill="1" applyBorder="1" applyAlignment="1">
      <alignment vertical="top" wrapText="1"/>
    </xf>
    <xf numFmtId="0" fontId="0" fillId="0" borderId="3" xfId="0" applyFill="1" applyBorder="1" applyAlignment="1">
      <alignment vertical="top" wrapText="1"/>
    </xf>
    <xf numFmtId="0" fontId="0" fillId="0" borderId="3" xfId="0" applyFill="1" applyBorder="1" applyAlignment="1">
      <alignment wrapText="1"/>
    </xf>
    <xf numFmtId="0" fontId="48" fillId="0" borderId="9" xfId="0" applyFont="1" applyFill="1" applyBorder="1" applyAlignment="1">
      <alignment wrapText="1"/>
    </xf>
    <xf numFmtId="0" fontId="27" fillId="0" borderId="50" xfId="0" applyFont="1" applyFill="1" applyBorder="1" applyAlignment="1">
      <alignment wrapText="1"/>
    </xf>
    <xf numFmtId="0" fontId="1" fillId="12" borderId="3" xfId="0" applyFont="1" applyFill="1" applyBorder="1" applyAlignment="1">
      <alignment horizontal="center" vertical="center" wrapText="1"/>
    </xf>
    <xf numFmtId="3" fontId="1" fillId="3" borderId="12" xfId="0" applyNumberFormat="1" applyFont="1" applyFill="1" applyBorder="1" applyAlignment="1">
      <alignment horizontal="center" vertical="center" wrapText="1"/>
    </xf>
    <xf numFmtId="9" fontId="5" fillId="12" borderId="3" xfId="1" applyFont="1" applyFill="1" applyBorder="1" applyAlignment="1">
      <alignment horizontal="center" vertical="center"/>
    </xf>
    <xf numFmtId="0" fontId="1" fillId="3" borderId="12" xfId="0" applyFont="1" applyFill="1" applyBorder="1" applyAlignment="1">
      <alignment horizontal="center" vertical="center" wrapText="1"/>
    </xf>
    <xf numFmtId="0" fontId="28" fillId="3" borderId="19" xfId="0" applyFont="1" applyFill="1" applyBorder="1" applyAlignment="1">
      <alignment horizontal="center" vertical="center"/>
    </xf>
    <xf numFmtId="0" fontId="28"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28" fillId="0" borderId="43" xfId="0" applyFont="1" applyBorder="1" applyAlignment="1">
      <alignment horizontal="left" vertical="center"/>
    </xf>
    <xf numFmtId="0" fontId="28" fillId="0" borderId="44" xfId="0" applyFont="1" applyBorder="1" applyAlignment="1">
      <alignment horizontal="left" vertical="center"/>
    </xf>
    <xf numFmtId="0" fontId="28" fillId="0" borderId="45" xfId="0" applyFont="1" applyBorder="1" applyAlignment="1">
      <alignment horizontal="left" vertical="center"/>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3" fontId="42" fillId="7" borderId="8" xfId="0" applyNumberFormat="1" applyFont="1" applyFill="1" applyBorder="1" applyAlignment="1">
      <alignment horizontal="center" wrapText="1"/>
    </xf>
    <xf numFmtId="3" fontId="42" fillId="7" borderId="29" xfId="0" applyNumberFormat="1" applyFont="1" applyFill="1" applyBorder="1" applyAlignment="1">
      <alignment horizontal="center" wrapText="1"/>
    </xf>
    <xf numFmtId="3" fontId="42" fillId="7" borderId="38" xfId="0" applyNumberFormat="1" applyFont="1" applyFill="1" applyBorder="1" applyAlignment="1">
      <alignment horizontal="center" wrapText="1"/>
    </xf>
    <xf numFmtId="3" fontId="42" fillId="7" borderId="41" xfId="0" applyNumberFormat="1" applyFont="1" applyFill="1" applyBorder="1" applyAlignment="1">
      <alignment horizontal="center" wrapText="1"/>
    </xf>
    <xf numFmtId="0" fontId="38" fillId="7" borderId="37" xfId="0" applyFont="1" applyFill="1" applyBorder="1" applyAlignment="1">
      <alignment horizontal="center" vertical="center" wrapText="1"/>
    </xf>
    <xf numFmtId="0" fontId="38" fillId="7" borderId="30" xfId="0" applyFont="1" applyFill="1" applyBorder="1" applyAlignment="1">
      <alignment horizontal="center" vertical="center" wrapText="1"/>
    </xf>
    <xf numFmtId="0" fontId="38" fillId="7" borderId="9" xfId="0" applyFont="1" applyFill="1" applyBorder="1" applyAlignment="1">
      <alignment horizontal="center" vertical="center" wrapText="1"/>
    </xf>
    <xf numFmtId="0" fontId="38" fillId="7" borderId="42" xfId="0" applyFont="1" applyFill="1" applyBorder="1" applyAlignment="1">
      <alignment horizontal="center" vertical="center" wrapText="1"/>
    </xf>
    <xf numFmtId="0" fontId="38" fillId="7" borderId="39" xfId="0" applyFont="1" applyFill="1" applyBorder="1" applyAlignment="1">
      <alignment horizontal="center" vertical="center" wrapText="1"/>
    </xf>
    <xf numFmtId="0" fontId="41" fillId="7" borderId="40" xfId="0" applyFont="1" applyFill="1" applyBorder="1" applyAlignment="1">
      <alignment vertical="center"/>
    </xf>
    <xf numFmtId="0" fontId="41" fillId="7" borderId="41" xfId="0" applyFont="1" applyFill="1" applyBorder="1" applyAlignment="1"/>
    <xf numFmtId="0" fontId="28" fillId="0" borderId="21" xfId="0" applyFont="1" applyBorder="1" applyAlignment="1">
      <alignment horizontal="left" vertical="center"/>
    </xf>
    <xf numFmtId="0" fontId="28" fillId="0" borderId="22" xfId="0" applyFont="1" applyBorder="1" applyAlignment="1">
      <alignment horizontal="left" vertical="center"/>
    </xf>
    <xf numFmtId="0" fontId="28" fillId="0" borderId="23" xfId="0" applyFont="1" applyBorder="1" applyAlignment="1">
      <alignment horizontal="left" vertical="center"/>
    </xf>
    <xf numFmtId="0" fontId="38" fillId="7" borderId="21" xfId="0" applyFont="1" applyFill="1" applyBorder="1" applyAlignment="1">
      <alignment horizontal="center" vertical="top" wrapText="1"/>
    </xf>
    <xf numFmtId="0" fontId="38" fillId="7" borderId="22" xfId="0" applyFont="1" applyFill="1" applyBorder="1" applyAlignment="1">
      <alignment horizontal="center" vertical="top" wrapText="1"/>
    </xf>
    <xf numFmtId="0" fontId="46" fillId="0" borderId="12" xfId="0" applyFont="1" applyBorder="1" applyAlignment="1">
      <alignment horizontal="center" vertical="center" wrapText="1"/>
    </xf>
    <xf numFmtId="0" fontId="47" fillId="0" borderId="20" xfId="0" applyFont="1" applyBorder="1" applyAlignment="1">
      <alignment horizontal="center" vertical="center"/>
    </xf>
    <xf numFmtId="0" fontId="47" fillId="0" borderId="19" xfId="0" applyFont="1" applyBorder="1" applyAlignment="1">
      <alignment horizontal="center" vertical="center"/>
    </xf>
    <xf numFmtId="0" fontId="29" fillId="0" borderId="1" xfId="0" applyFont="1" applyBorder="1" applyAlignment="1"/>
    <xf numFmtId="0" fontId="28" fillId="0" borderId="5" xfId="0" applyFont="1" applyBorder="1" applyAlignment="1">
      <alignment horizontal="left" vertical="center"/>
    </xf>
    <xf numFmtId="0" fontId="28" fillId="0" borderId="3" xfId="0" applyFont="1" applyBorder="1" applyAlignment="1">
      <alignment horizontal="left" vertical="center"/>
    </xf>
    <xf numFmtId="0" fontId="29" fillId="0" borderId="4" xfId="0" applyFont="1" applyBorder="1" applyAlignment="1">
      <alignment horizontal="left" vertical="center"/>
    </xf>
    <xf numFmtId="0" fontId="29" fillId="0" borderId="2" xfId="0" applyFont="1" applyBorder="1" applyAlignment="1">
      <alignment horizontal="left" vertical="center"/>
    </xf>
    <xf numFmtId="0" fontId="29" fillId="0" borderId="13" xfId="0" applyFont="1" applyBorder="1" applyAlignment="1">
      <alignment horizontal="left" vertical="center"/>
    </xf>
    <xf numFmtId="0" fontId="35" fillId="0" borderId="0" xfId="0" applyFont="1" applyAlignment="1" applyProtection="1">
      <alignment horizontal="center" vertical="center"/>
    </xf>
    <xf numFmtId="0" fontId="45" fillId="0" borderId="29" xfId="0" applyFont="1" applyBorder="1" applyAlignment="1">
      <alignment horizontal="center"/>
    </xf>
    <xf numFmtId="0" fontId="36" fillId="10" borderId="12" xfId="0" applyFont="1" applyFill="1" applyBorder="1" applyAlignment="1">
      <alignment horizontal="center" vertical="center"/>
    </xf>
    <xf numFmtId="0" fontId="36" fillId="10" borderId="20" xfId="0" applyFont="1" applyFill="1" applyBorder="1" applyAlignment="1">
      <alignment horizontal="center" vertical="center"/>
    </xf>
    <xf numFmtId="0" fontId="36" fillId="10" borderId="19" xfId="0" applyFont="1" applyFill="1" applyBorder="1" applyAlignment="1">
      <alignment horizontal="center" vertical="center"/>
    </xf>
    <xf numFmtId="0" fontId="36" fillId="0" borderId="12" xfId="0" applyFont="1" applyBorder="1" applyAlignment="1">
      <alignment horizontal="center" wrapText="1"/>
    </xf>
    <xf numFmtId="0" fontId="36" fillId="0" borderId="20" xfId="0" applyFont="1" applyBorder="1" applyAlignment="1">
      <alignment horizontal="center" wrapText="1"/>
    </xf>
    <xf numFmtId="0" fontId="36" fillId="0" borderId="19" xfId="0" applyFont="1" applyBorder="1" applyAlignment="1">
      <alignment horizontal="center" wrapText="1"/>
    </xf>
    <xf numFmtId="0" fontId="15" fillId="0" borderId="24" xfId="0" applyFont="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21" fillId="0" borderId="24" xfId="0" applyFont="1" applyBorder="1" applyAlignment="1">
      <alignment vertical="center" wrapText="1"/>
    </xf>
    <xf numFmtId="0" fontId="21" fillId="10" borderId="24" xfId="0" applyFont="1" applyFill="1" applyBorder="1" applyAlignment="1">
      <alignment horizontal="center" vertical="center" wrapText="1"/>
    </xf>
    <xf numFmtId="0" fontId="0" fillId="10" borderId="25" xfId="0" applyFill="1" applyBorder="1" applyAlignment="1">
      <alignment horizontal="center" vertical="center" wrapText="1"/>
    </xf>
    <xf numFmtId="0" fontId="0" fillId="10" borderId="26" xfId="0" applyFill="1" applyBorder="1" applyAlignment="1">
      <alignment horizontal="center" vertical="center" wrapText="1"/>
    </xf>
    <xf numFmtId="0" fontId="21" fillId="4" borderId="24" xfId="0" applyFont="1" applyFill="1" applyBorder="1" applyAlignment="1">
      <alignment vertical="center" wrapText="1"/>
    </xf>
    <xf numFmtId="0" fontId="0" fillId="4" borderId="25" xfId="0" applyFill="1" applyBorder="1" applyAlignment="1">
      <alignment vertical="center" wrapText="1"/>
    </xf>
    <xf numFmtId="0" fontId="0" fillId="4" borderId="26" xfId="0" applyFill="1" applyBorder="1" applyAlignment="1">
      <alignment vertical="center" wrapText="1"/>
    </xf>
    <xf numFmtId="0" fontId="24" fillId="0" borderId="12" xfId="0" applyFont="1" applyBorder="1" applyAlignment="1">
      <alignment horizontal="center"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2" fillId="10" borderId="12" xfId="0" applyFont="1" applyFill="1" applyBorder="1" applyAlignment="1">
      <alignment horizontal="center" vertical="center"/>
    </xf>
    <xf numFmtId="0" fontId="22" fillId="10" borderId="20" xfId="0" applyFont="1" applyFill="1" applyBorder="1" applyAlignment="1">
      <alignment horizontal="center" vertical="center"/>
    </xf>
    <xf numFmtId="0" fontId="22" fillId="10" borderId="19" xfId="0" applyFont="1" applyFill="1" applyBorder="1" applyAlignment="1">
      <alignment horizontal="center" vertical="center"/>
    </xf>
    <xf numFmtId="0" fontId="21" fillId="0" borderId="24"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23" fillId="0" borderId="12" xfId="0" applyFont="1" applyBorder="1" applyAlignment="1">
      <alignment horizontal="center" vertical="center"/>
    </xf>
    <xf numFmtId="0" fontId="23" fillId="0" borderId="20" xfId="0" applyFont="1" applyBorder="1" applyAlignment="1">
      <alignment horizontal="center" vertical="center"/>
    </xf>
    <xf numFmtId="0" fontId="23" fillId="0" borderId="19" xfId="0" applyFont="1" applyBorder="1" applyAlignment="1">
      <alignment horizontal="center" vertical="center"/>
    </xf>
    <xf numFmtId="0" fontId="27" fillId="0" borderId="10" xfId="0" applyFont="1" applyFill="1" applyBorder="1" applyAlignment="1">
      <alignment horizontal="left" vertical="top" wrapText="1"/>
    </xf>
    <xf numFmtId="0" fontId="27" fillId="0" borderId="5" xfId="0" applyFont="1" applyFill="1" applyBorder="1" applyAlignment="1">
      <alignment horizontal="left" vertical="top" wrapText="1"/>
    </xf>
    <xf numFmtId="0" fontId="0" fillId="0" borderId="4" xfId="0" applyBorder="1" applyAlignment="1">
      <alignment horizontal="center"/>
    </xf>
    <xf numFmtId="0" fontId="0" fillId="0" borderId="2" xfId="0" applyBorder="1" applyAlignment="1">
      <alignment horizontal="center"/>
    </xf>
    <xf numFmtId="0" fontId="0" fillId="0" borderId="13" xfId="0" applyBorder="1" applyAlignment="1">
      <alignment horizontal="center"/>
    </xf>
    <xf numFmtId="0" fontId="27" fillId="0" borderId="10" xfId="0" applyFont="1" applyFill="1" applyBorder="1" applyAlignment="1">
      <alignment horizontal="right" vertical="top" wrapText="1"/>
    </xf>
    <xf numFmtId="0" fontId="27" fillId="0" borderId="5" xfId="0" applyFont="1" applyFill="1" applyBorder="1" applyAlignment="1">
      <alignment horizontal="right" vertical="top" wrapText="1"/>
    </xf>
  </cellXfs>
  <cellStyles count="2">
    <cellStyle name="Normal" xfId="0" builtinId="0"/>
    <cellStyle name="Pourcentage" xfId="1" builtinId="5"/>
  </cellStyles>
  <dxfs count="3">
    <dxf>
      <font>
        <color rgb="FFFF0000"/>
      </font>
    </dxf>
    <dxf>
      <font>
        <color rgb="FF9C0006"/>
      </font>
    </dxf>
    <dxf>
      <font>
        <color rgb="FF9C0006"/>
      </font>
    </dxf>
  </dxfs>
  <tableStyles count="0" defaultTableStyle="TableStyleMedium9" defaultPivotStyle="PivotStyleLight16"/>
  <colors>
    <mruColors>
      <color rgb="FFF0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4D5D1.85E279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1423147</xdr:colOff>
      <xdr:row>1</xdr:row>
      <xdr:rowOff>28530</xdr:rowOff>
    </xdr:to>
    <xdr:pic>
      <xdr:nvPicPr>
        <xdr:cNvPr id="2" name="Image 1" descr="Description : Description : LOGO GIRCI">
          <a:extLst>
            <a:ext uri="{FF2B5EF4-FFF2-40B4-BE49-F238E27FC236}">
              <a16:creationId xmlns:a16="http://schemas.microsoft.com/office/drawing/2014/main" id="{E5033A30-2002-43E1-B04F-1F19B5733D1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423147" cy="1430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a:extLst>
            <a:ext uri="{FF2B5EF4-FFF2-40B4-BE49-F238E27FC236}">
              <a16:creationId xmlns:a16="http://schemas.microsoft.com/office/drawing/2014/main" id="{00000000-0008-0000-0100-000002000000}"/>
            </a:ext>
          </a:extLst>
        </xdr:cNvPr>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a:extLst>
            <a:ext uri="{FF2B5EF4-FFF2-40B4-BE49-F238E27FC236}">
              <a16:creationId xmlns:a16="http://schemas.microsoft.com/office/drawing/2014/main" id="{00000000-0008-0000-0100-000003000000}"/>
            </a:ext>
          </a:extLst>
        </xdr:cNvPr>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a:extLst>
            <a:ext uri="{FF2B5EF4-FFF2-40B4-BE49-F238E27FC236}">
              <a16:creationId xmlns:a16="http://schemas.microsoft.com/office/drawing/2014/main" id="{00000000-0008-0000-0100-000005000000}"/>
            </a:ext>
          </a:extLst>
        </xdr:cNvPr>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a:extLst>
            <a:ext uri="{FF2B5EF4-FFF2-40B4-BE49-F238E27FC236}">
              <a16:creationId xmlns:a16="http://schemas.microsoft.com/office/drawing/2014/main" id="{00000000-0008-0000-0100-000006000000}"/>
            </a:ext>
          </a:extLst>
        </xdr:cNvPr>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a:extLst>
            <a:ext uri="{FF2B5EF4-FFF2-40B4-BE49-F238E27FC236}">
              <a16:creationId xmlns:a16="http://schemas.microsoft.com/office/drawing/2014/main" id="{00000000-0008-0000-0100-000007000000}"/>
            </a:ext>
          </a:extLst>
        </xdr:cNvPr>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18"/>
  <sheetViews>
    <sheetView tabSelected="1" topLeftCell="A88" zoomScale="66" zoomScaleNormal="66" zoomScaleSheetLayoutView="90" zoomScalePageLayoutView="70" workbookViewId="0">
      <selection activeCell="H24" sqref="H24"/>
    </sheetView>
  </sheetViews>
  <sheetFormatPr baseColWidth="10" defaultRowHeight="14.25" x14ac:dyDescent="0.2"/>
  <cols>
    <col min="1" max="1" width="68.85546875" style="100" customWidth="1"/>
    <col min="2" max="2" width="91.28515625" style="100" customWidth="1"/>
    <col min="3" max="3" width="28.7109375" style="102" customWidth="1"/>
    <col min="4" max="4" width="28.7109375" style="103" customWidth="1"/>
    <col min="5" max="5" width="28.7109375" style="102" customWidth="1"/>
    <col min="6" max="7" width="15.140625" style="99" customWidth="1"/>
    <col min="8" max="15" width="11.42578125" style="99"/>
    <col min="16" max="16384" width="11.42578125" style="100"/>
  </cols>
  <sheetData>
    <row r="1" spans="1:6" ht="110.25" customHeight="1" thickBot="1" x14ac:dyDescent="0.25">
      <c r="A1" s="200" t="s">
        <v>170</v>
      </c>
      <c r="B1" s="201"/>
      <c r="C1" s="201"/>
      <c r="D1" s="201"/>
      <c r="E1" s="202"/>
    </row>
    <row r="2" spans="1:6" ht="22.5" customHeight="1" thickBot="1" x14ac:dyDescent="0.3">
      <c r="A2" s="101" t="s">
        <v>160</v>
      </c>
      <c r="B2" s="159" t="s">
        <v>143</v>
      </c>
    </row>
    <row r="3" spans="1:6" ht="23.25" customHeight="1" thickBot="1" x14ac:dyDescent="0.25">
      <c r="A3" s="104" t="s">
        <v>139</v>
      </c>
      <c r="B3" s="105"/>
      <c r="C3" s="106"/>
      <c r="D3" s="107"/>
      <c r="E3" s="106"/>
    </row>
    <row r="4" spans="1:6" ht="36.75" customHeight="1" thickBot="1" x14ac:dyDescent="0.25">
      <c r="A4" s="98" t="s">
        <v>144</v>
      </c>
      <c r="B4" s="108"/>
      <c r="C4" s="109"/>
      <c r="D4" s="109"/>
      <c r="E4" s="109"/>
    </row>
    <row r="5" spans="1:6" ht="36.75" customHeight="1" x14ac:dyDescent="0.2">
      <c r="A5" s="142" t="s">
        <v>30</v>
      </c>
      <c r="B5" s="110"/>
      <c r="C5" s="111"/>
      <c r="D5" s="111"/>
      <c r="E5" s="111"/>
    </row>
    <row r="6" spans="1:6" ht="36.75" customHeight="1" x14ac:dyDescent="0.2">
      <c r="A6" s="142" t="s">
        <v>140</v>
      </c>
      <c r="B6" s="112"/>
      <c r="C6" s="113"/>
      <c r="D6" s="113"/>
      <c r="E6" s="113"/>
    </row>
    <row r="7" spans="1:6" ht="36.75" customHeight="1" x14ac:dyDescent="0.2">
      <c r="A7" s="142" t="s">
        <v>149</v>
      </c>
      <c r="B7" s="204"/>
      <c r="C7" s="205"/>
      <c r="D7" s="205"/>
      <c r="E7" s="205"/>
      <c r="F7" s="114"/>
    </row>
    <row r="8" spans="1:6" ht="42" customHeight="1" x14ac:dyDescent="0.2">
      <c r="A8" s="142" t="s">
        <v>150</v>
      </c>
      <c r="B8" s="206"/>
      <c r="C8" s="207"/>
      <c r="D8" s="207"/>
      <c r="E8" s="208"/>
      <c r="F8" s="114"/>
    </row>
    <row r="9" spans="1:6" ht="80.25" customHeight="1" x14ac:dyDescent="0.2">
      <c r="A9" s="142" t="s">
        <v>151</v>
      </c>
      <c r="B9" s="206"/>
      <c r="C9" s="207"/>
      <c r="D9" s="207"/>
      <c r="E9" s="208"/>
      <c r="F9" s="115"/>
    </row>
    <row r="10" spans="1:6" ht="36.75" customHeight="1" x14ac:dyDescent="0.2">
      <c r="A10" s="209" t="str">
        <f xml:space="preserve"> RappelData!B8</f>
        <v/>
      </c>
      <c r="B10" s="209"/>
      <c r="C10" s="209"/>
      <c r="D10" s="209"/>
      <c r="E10" s="209"/>
      <c r="F10" s="114"/>
    </row>
    <row r="11" spans="1:6" ht="21" thickBot="1" x14ac:dyDescent="0.35">
      <c r="A11" s="210" t="s">
        <v>7</v>
      </c>
      <c r="B11" s="210"/>
      <c r="C11" s="210"/>
      <c r="D11" s="210"/>
      <c r="E11" s="210"/>
    </row>
    <row r="12" spans="1:6" ht="37.5" customHeight="1" thickBot="1" x14ac:dyDescent="0.25">
      <c r="A12" s="211"/>
      <c r="B12" s="212"/>
      <c r="C12" s="212"/>
      <c r="D12" s="212"/>
      <c r="E12" s="213"/>
    </row>
    <row r="13" spans="1:6" ht="21" thickBot="1" x14ac:dyDescent="0.35">
      <c r="A13" s="139"/>
      <c r="B13" s="139"/>
      <c r="C13" s="140"/>
      <c r="D13" s="141"/>
      <c r="E13" s="140"/>
    </row>
    <row r="14" spans="1:6" ht="52.5" customHeight="1" thickBot="1" x14ac:dyDescent="0.35">
      <c r="A14" s="214" t="s">
        <v>56</v>
      </c>
      <c r="B14" s="215"/>
      <c r="C14" s="215"/>
      <c r="D14" s="215"/>
      <c r="E14" s="216"/>
    </row>
    <row r="15" spans="1:6" ht="15" x14ac:dyDescent="0.25">
      <c r="A15" s="1"/>
      <c r="B15" s="2"/>
      <c r="C15" s="16"/>
      <c r="D15" s="17"/>
      <c r="E15" s="16"/>
    </row>
    <row r="16" spans="1:6" ht="90.75" customHeight="1" x14ac:dyDescent="0.2">
      <c r="A16" s="203"/>
      <c r="B16" s="203"/>
      <c r="C16" s="203"/>
      <c r="D16" s="203"/>
      <c r="E16" s="203"/>
    </row>
    <row r="17" spans="1:15" s="148" customFormat="1" ht="90" customHeight="1" x14ac:dyDescent="0.2">
      <c r="A17" s="143" t="s">
        <v>145</v>
      </c>
      <c r="B17" s="143" t="s">
        <v>146</v>
      </c>
      <c r="C17" s="143" t="s">
        <v>72</v>
      </c>
      <c r="D17" s="143" t="s">
        <v>74</v>
      </c>
      <c r="E17" s="146" t="s">
        <v>67</v>
      </c>
      <c r="F17" s="147"/>
      <c r="G17" s="147"/>
      <c r="H17" s="147"/>
      <c r="I17" s="147"/>
      <c r="J17" s="147"/>
      <c r="K17" s="147"/>
      <c r="L17" s="147"/>
      <c r="M17" s="147"/>
      <c r="N17" s="147"/>
      <c r="O17" s="147"/>
    </row>
    <row r="18" spans="1:15" ht="30" customHeight="1" thickBot="1" x14ac:dyDescent="0.25">
      <c r="A18" s="78"/>
      <c r="B18" s="78"/>
      <c r="C18" s="76" t="s">
        <v>4</v>
      </c>
      <c r="D18" s="76" t="s">
        <v>5</v>
      </c>
      <c r="E18" s="77" t="s">
        <v>6</v>
      </c>
    </row>
    <row r="19" spans="1:15" ht="60" customHeight="1" thickBot="1" x14ac:dyDescent="0.25">
      <c r="A19" s="23" t="s">
        <v>58</v>
      </c>
      <c r="B19" s="20" t="s">
        <v>9</v>
      </c>
      <c r="C19" s="3"/>
      <c r="D19" s="14"/>
      <c r="E19" s="3"/>
    </row>
    <row r="20" spans="1:15" ht="19.5" customHeight="1" thickBot="1" x14ac:dyDescent="0.25">
      <c r="A20" s="174" t="s">
        <v>42</v>
      </c>
      <c r="B20" s="175"/>
      <c r="C20" s="174"/>
      <c r="D20" s="175"/>
      <c r="E20" s="172">
        <f>SUM(E21:E27)</f>
        <v>0</v>
      </c>
    </row>
    <row r="21" spans="1:15" x14ac:dyDescent="0.2">
      <c r="A21" s="8"/>
      <c r="B21" s="8"/>
      <c r="C21" s="6"/>
      <c r="D21" s="15"/>
      <c r="E21" s="7">
        <f t="shared" ref="E21:E38" si="0">C21*D21</f>
        <v>0</v>
      </c>
    </row>
    <row r="22" spans="1:15" x14ac:dyDescent="0.2">
      <c r="A22" s="8"/>
      <c r="B22" s="6"/>
      <c r="C22" s="6"/>
      <c r="D22" s="15"/>
      <c r="E22" s="7">
        <f t="shared" si="0"/>
        <v>0</v>
      </c>
    </row>
    <row r="23" spans="1:15" x14ac:dyDescent="0.2">
      <c r="A23" s="8"/>
      <c r="B23" s="6"/>
      <c r="C23" s="6"/>
      <c r="D23" s="15"/>
      <c r="E23" s="7">
        <f t="shared" si="0"/>
        <v>0</v>
      </c>
    </row>
    <row r="24" spans="1:15" x14ac:dyDescent="0.2">
      <c r="A24" s="8"/>
      <c r="B24" s="6"/>
      <c r="C24" s="6"/>
      <c r="D24" s="15"/>
      <c r="E24" s="7">
        <f t="shared" si="0"/>
        <v>0</v>
      </c>
    </row>
    <row r="25" spans="1:15" x14ac:dyDescent="0.2">
      <c r="A25" s="8"/>
      <c r="B25" s="6"/>
      <c r="C25" s="6"/>
      <c r="D25" s="15"/>
      <c r="E25" s="7">
        <f t="shared" si="0"/>
        <v>0</v>
      </c>
    </row>
    <row r="26" spans="1:15" x14ac:dyDescent="0.2">
      <c r="A26" s="8"/>
      <c r="B26" s="6"/>
      <c r="C26" s="6"/>
      <c r="D26" s="15"/>
      <c r="E26" s="7">
        <f t="shared" si="0"/>
        <v>0</v>
      </c>
    </row>
    <row r="27" spans="1:15" ht="15" thickBot="1" x14ac:dyDescent="0.25">
      <c r="A27" s="8"/>
      <c r="B27" s="6"/>
      <c r="C27" s="6"/>
      <c r="D27" s="15"/>
      <c r="E27" s="7">
        <f t="shared" si="0"/>
        <v>0</v>
      </c>
    </row>
    <row r="28" spans="1:15" ht="18" customHeight="1" thickBot="1" x14ac:dyDescent="0.25">
      <c r="A28" s="174" t="s">
        <v>43</v>
      </c>
      <c r="B28" s="175"/>
      <c r="C28" s="174"/>
      <c r="D28" s="175"/>
      <c r="E28" s="172">
        <f>SUM(E29:E33)</f>
        <v>0</v>
      </c>
    </row>
    <row r="29" spans="1:15" x14ac:dyDescent="0.2">
      <c r="A29" s="8"/>
      <c r="B29" s="6"/>
      <c r="C29" s="6"/>
      <c r="D29" s="15"/>
      <c r="E29" s="7">
        <f t="shared" si="0"/>
        <v>0</v>
      </c>
    </row>
    <row r="30" spans="1:15" x14ac:dyDescent="0.2">
      <c r="A30" s="8"/>
      <c r="B30" s="6"/>
      <c r="C30" s="6"/>
      <c r="D30" s="15"/>
      <c r="E30" s="7">
        <f t="shared" si="0"/>
        <v>0</v>
      </c>
    </row>
    <row r="31" spans="1:15" x14ac:dyDescent="0.2">
      <c r="A31" s="8"/>
      <c r="B31" s="6"/>
      <c r="C31" s="6"/>
      <c r="D31" s="15"/>
      <c r="E31" s="7">
        <f t="shared" si="0"/>
        <v>0</v>
      </c>
    </row>
    <row r="32" spans="1:15" x14ac:dyDescent="0.2">
      <c r="A32" s="8"/>
      <c r="B32" s="6"/>
      <c r="C32" s="6"/>
      <c r="D32" s="15"/>
      <c r="E32" s="7">
        <f t="shared" si="0"/>
        <v>0</v>
      </c>
    </row>
    <row r="33" spans="1:15" ht="15" thickBot="1" x14ac:dyDescent="0.25">
      <c r="A33" s="8"/>
      <c r="B33" s="6"/>
      <c r="C33" s="6"/>
      <c r="D33" s="15"/>
      <c r="E33" s="7">
        <f t="shared" si="0"/>
        <v>0</v>
      </c>
    </row>
    <row r="34" spans="1:15" ht="18" customHeight="1" thickBot="1" x14ac:dyDescent="0.25">
      <c r="A34" s="174" t="s">
        <v>44</v>
      </c>
      <c r="B34" s="175"/>
      <c r="C34" s="174"/>
      <c r="D34" s="175"/>
      <c r="E34" s="172">
        <f>SUM(E35:E38)</f>
        <v>0</v>
      </c>
    </row>
    <row r="35" spans="1:15" x14ac:dyDescent="0.2">
      <c r="A35" s="8"/>
      <c r="B35" s="6"/>
      <c r="C35" s="6"/>
      <c r="D35" s="15"/>
      <c r="E35" s="7">
        <f t="shared" si="0"/>
        <v>0</v>
      </c>
    </row>
    <row r="36" spans="1:15" x14ac:dyDescent="0.2">
      <c r="A36" s="8"/>
      <c r="B36" s="6"/>
      <c r="C36" s="6"/>
      <c r="D36" s="15"/>
      <c r="E36" s="7">
        <f t="shared" si="0"/>
        <v>0</v>
      </c>
    </row>
    <row r="37" spans="1:15" x14ac:dyDescent="0.2">
      <c r="A37" s="8"/>
      <c r="B37" s="6"/>
      <c r="C37" s="6"/>
      <c r="D37" s="15"/>
      <c r="E37" s="7">
        <f t="shared" si="0"/>
        <v>0</v>
      </c>
    </row>
    <row r="38" spans="1:15" x14ac:dyDescent="0.2">
      <c r="A38" s="8"/>
      <c r="B38" s="6"/>
      <c r="C38" s="6"/>
      <c r="D38" s="15"/>
      <c r="E38" s="7">
        <f t="shared" si="0"/>
        <v>0</v>
      </c>
    </row>
    <row r="39" spans="1:15" ht="18" x14ac:dyDescent="0.2">
      <c r="A39" s="14"/>
      <c r="B39" s="14"/>
      <c r="C39" s="25">
        <f>SUM(C20:C38)</f>
        <v>0</v>
      </c>
      <c r="D39" s="14"/>
      <c r="E39" s="22">
        <f>E20+E28+E34</f>
        <v>0</v>
      </c>
    </row>
    <row r="40" spans="1:15" s="148" customFormat="1" ht="90" customHeight="1" x14ac:dyDescent="0.2">
      <c r="A40" s="143" t="s">
        <v>145</v>
      </c>
      <c r="B40" s="144" t="s">
        <v>146</v>
      </c>
      <c r="C40" s="145" t="s">
        <v>72</v>
      </c>
      <c r="D40" s="145" t="s">
        <v>74</v>
      </c>
      <c r="E40" s="146" t="s">
        <v>67</v>
      </c>
      <c r="F40" s="147"/>
      <c r="G40" s="147"/>
      <c r="H40" s="147"/>
      <c r="I40" s="147"/>
      <c r="J40" s="147"/>
      <c r="K40" s="147"/>
      <c r="L40" s="147"/>
      <c r="M40" s="147"/>
      <c r="N40" s="147"/>
      <c r="O40" s="147"/>
    </row>
    <row r="41" spans="1:15" ht="30" customHeight="1" thickBot="1" x14ac:dyDescent="0.25">
      <c r="A41" s="75"/>
      <c r="B41" s="78"/>
      <c r="C41" s="76" t="s">
        <v>4</v>
      </c>
      <c r="D41" s="76" t="s">
        <v>5</v>
      </c>
      <c r="E41" s="77" t="s">
        <v>6</v>
      </c>
    </row>
    <row r="42" spans="1:15" ht="60" customHeight="1" thickBot="1" x14ac:dyDescent="0.25">
      <c r="A42" s="23" t="s">
        <v>57</v>
      </c>
      <c r="B42" s="20"/>
      <c r="C42" s="4"/>
      <c r="D42" s="9"/>
      <c r="E42" s="4"/>
    </row>
    <row r="43" spans="1:15" ht="16.5" customHeight="1" thickBot="1" x14ac:dyDescent="0.25">
      <c r="A43" s="174" t="s">
        <v>42</v>
      </c>
      <c r="B43" s="175"/>
      <c r="C43" s="174"/>
      <c r="D43" s="175"/>
      <c r="E43" s="172">
        <f>SUM(E44:E46)</f>
        <v>0</v>
      </c>
    </row>
    <row r="44" spans="1:15" x14ac:dyDescent="0.2">
      <c r="A44" s="8"/>
      <c r="B44" s="6"/>
      <c r="C44" s="6"/>
      <c r="D44" s="15"/>
      <c r="E44" s="7">
        <f t="shared" ref="E44:E53" si="1">C44*D44</f>
        <v>0</v>
      </c>
    </row>
    <row r="45" spans="1:15" x14ac:dyDescent="0.2">
      <c r="A45" s="8"/>
      <c r="B45" s="6"/>
      <c r="C45" s="6"/>
      <c r="D45" s="15"/>
      <c r="E45" s="7">
        <f t="shared" si="1"/>
        <v>0</v>
      </c>
    </row>
    <row r="46" spans="1:15" ht="15" thickBot="1" x14ac:dyDescent="0.25">
      <c r="A46" s="8"/>
      <c r="B46" s="6"/>
      <c r="C46" s="6"/>
      <c r="D46" s="15"/>
      <c r="E46" s="7">
        <f t="shared" si="1"/>
        <v>0</v>
      </c>
    </row>
    <row r="47" spans="1:15" ht="18" customHeight="1" thickBot="1" x14ac:dyDescent="0.25">
      <c r="A47" s="174" t="s">
        <v>43</v>
      </c>
      <c r="B47" s="175"/>
      <c r="C47" s="174"/>
      <c r="D47" s="175"/>
      <c r="E47" s="172">
        <f>SUM(E48:E50)</f>
        <v>0</v>
      </c>
    </row>
    <row r="48" spans="1:15" x14ac:dyDescent="0.2">
      <c r="A48" s="8"/>
      <c r="B48" s="6"/>
      <c r="C48" s="6"/>
      <c r="D48" s="15"/>
      <c r="E48" s="7">
        <f t="shared" si="1"/>
        <v>0</v>
      </c>
    </row>
    <row r="49" spans="1:15" x14ac:dyDescent="0.2">
      <c r="A49" s="8"/>
      <c r="B49" s="6"/>
      <c r="C49" s="6"/>
      <c r="D49" s="15"/>
      <c r="E49" s="7">
        <f t="shared" si="1"/>
        <v>0</v>
      </c>
    </row>
    <row r="50" spans="1:15" ht="15" thickBot="1" x14ac:dyDescent="0.25">
      <c r="A50" s="8"/>
      <c r="B50" s="6"/>
      <c r="C50" s="6"/>
      <c r="D50" s="15"/>
      <c r="E50" s="7">
        <f t="shared" si="1"/>
        <v>0</v>
      </c>
    </row>
    <row r="51" spans="1:15" ht="18" customHeight="1" thickBot="1" x14ac:dyDescent="0.25">
      <c r="A51" s="174" t="s">
        <v>44</v>
      </c>
      <c r="B51" s="175"/>
      <c r="C51" s="174"/>
      <c r="D51" s="175"/>
      <c r="E51" s="172">
        <f>SUM(E52:E53)</f>
        <v>0</v>
      </c>
    </row>
    <row r="52" spans="1:15" x14ac:dyDescent="0.2">
      <c r="A52" s="8"/>
      <c r="B52" s="6"/>
      <c r="C52" s="6"/>
      <c r="D52" s="15"/>
      <c r="E52" s="7">
        <f t="shared" si="1"/>
        <v>0</v>
      </c>
    </row>
    <row r="53" spans="1:15" x14ac:dyDescent="0.2">
      <c r="A53" s="8"/>
      <c r="B53" s="6"/>
      <c r="C53" s="6"/>
      <c r="D53" s="15"/>
      <c r="E53" s="7">
        <f t="shared" si="1"/>
        <v>0</v>
      </c>
    </row>
    <row r="54" spans="1:15" ht="18.75" thickBot="1" x14ac:dyDescent="0.25">
      <c r="A54" s="14"/>
      <c r="B54" s="14"/>
      <c r="C54" s="27">
        <f>SUM(C43:C53)</f>
        <v>0</v>
      </c>
      <c r="D54" s="14"/>
      <c r="E54" s="22">
        <f>E43+E47+E51</f>
        <v>0</v>
      </c>
    </row>
    <row r="55" spans="1:15" ht="33" customHeight="1" thickBot="1" x14ac:dyDescent="0.25">
      <c r="A55" s="74" t="s">
        <v>0</v>
      </c>
      <c r="B55" s="116"/>
      <c r="C55" s="79">
        <f>C54+C39</f>
        <v>0</v>
      </c>
      <c r="D55" s="117"/>
      <c r="E55" s="80">
        <f>E39+E54</f>
        <v>0</v>
      </c>
    </row>
    <row r="56" spans="1:15" ht="30" customHeight="1" x14ac:dyDescent="0.2">
      <c r="A56" s="75"/>
      <c r="B56" s="78"/>
      <c r="C56" s="81" t="s">
        <v>4</v>
      </c>
      <c r="D56" s="76" t="s">
        <v>5</v>
      </c>
      <c r="E56" s="77" t="s">
        <v>6</v>
      </c>
    </row>
    <row r="57" spans="1:15" s="148" customFormat="1" ht="155.25" customHeight="1" x14ac:dyDescent="0.2">
      <c r="A57" s="149" t="s">
        <v>147</v>
      </c>
      <c r="B57" s="149" t="s">
        <v>152</v>
      </c>
      <c r="C57" s="145" t="s">
        <v>75</v>
      </c>
      <c r="D57" s="145" t="s">
        <v>10</v>
      </c>
      <c r="E57" s="146" t="s">
        <v>67</v>
      </c>
      <c r="F57" s="147"/>
      <c r="G57" s="147"/>
      <c r="H57" s="147"/>
      <c r="I57" s="147"/>
      <c r="J57" s="147"/>
      <c r="K57" s="147"/>
      <c r="L57" s="147"/>
      <c r="M57" s="147"/>
      <c r="N57" s="147"/>
      <c r="O57" s="147"/>
    </row>
    <row r="58" spans="1:15" ht="30" customHeight="1" x14ac:dyDescent="0.2">
      <c r="A58" s="82"/>
      <c r="B58" s="83"/>
      <c r="C58" s="76" t="s">
        <v>4</v>
      </c>
      <c r="D58" s="76" t="s">
        <v>5</v>
      </c>
      <c r="E58" s="77" t="s">
        <v>6</v>
      </c>
    </row>
    <row r="59" spans="1:15" ht="21" customHeight="1" x14ac:dyDescent="0.2">
      <c r="A59" s="10" t="s">
        <v>11</v>
      </c>
      <c r="B59" s="6"/>
      <c r="C59" s="19"/>
      <c r="D59" s="15"/>
      <c r="E59" s="7">
        <f>C59*D59</f>
        <v>0</v>
      </c>
    </row>
    <row r="60" spans="1:15" ht="33" customHeight="1" x14ac:dyDescent="0.2">
      <c r="A60" s="5" t="s">
        <v>62</v>
      </c>
      <c r="B60" s="6"/>
      <c r="C60" s="19"/>
      <c r="D60" s="15"/>
      <c r="E60" s="7">
        <f t="shared" ref="E60:E71" si="2">C60*D60</f>
        <v>0</v>
      </c>
    </row>
    <row r="61" spans="1:15" ht="29.25" x14ac:dyDescent="0.2">
      <c r="A61" s="5" t="s">
        <v>63</v>
      </c>
      <c r="B61" s="6"/>
      <c r="C61" s="19"/>
      <c r="D61" s="15"/>
      <c r="E61" s="7">
        <f t="shared" si="2"/>
        <v>0</v>
      </c>
    </row>
    <row r="62" spans="1:15" ht="33" customHeight="1" x14ac:dyDescent="0.2">
      <c r="A62" s="10" t="s">
        <v>12</v>
      </c>
      <c r="B62" s="6"/>
      <c r="C62" s="19"/>
      <c r="D62" s="15"/>
      <c r="E62" s="7">
        <f t="shared" si="2"/>
        <v>0</v>
      </c>
    </row>
    <row r="63" spans="1:15" ht="33" customHeight="1" x14ac:dyDescent="0.2">
      <c r="A63" s="10" t="s">
        <v>158</v>
      </c>
      <c r="B63" s="6"/>
      <c r="C63" s="19"/>
      <c r="D63" s="15"/>
      <c r="E63" s="7">
        <f t="shared" si="2"/>
        <v>0</v>
      </c>
      <c r="F63" s="99" t="str">
        <f>IF(E63&gt;0, "Ne s'agit-il pas d'un acte du RIHN ou de la liste complémentaire ? Si c'est le cas, il convient de l'indiquer à la ligne correspondante ci-dessous.","")</f>
        <v/>
      </c>
    </row>
    <row r="64" spans="1:15" ht="33" customHeight="1" x14ac:dyDescent="0.2">
      <c r="A64" s="10" t="s">
        <v>159</v>
      </c>
      <c r="B64" s="6"/>
      <c r="C64" s="19"/>
      <c r="D64" s="15"/>
      <c r="E64" s="7">
        <f t="shared" ref="E64" si="3">C64*D64</f>
        <v>0</v>
      </c>
      <c r="F64" s="99" t="str">
        <f>IF(E64&gt;0, "Ne s'agit-il pas d'un acte du RIHN ou de la liste complémentaire ? Si c'est le cas, il convient de l'indiquer à la ligne correspondante ci-dessous.","")</f>
        <v/>
      </c>
    </row>
    <row r="65" spans="1:15" ht="44.25" x14ac:dyDescent="0.2">
      <c r="A65" s="5" t="s">
        <v>156</v>
      </c>
      <c r="B65" s="6"/>
      <c r="C65" s="19"/>
      <c r="D65" s="15"/>
      <c r="E65" s="34">
        <v>0</v>
      </c>
    </row>
    <row r="66" spans="1:15" ht="44.25" x14ac:dyDescent="0.2">
      <c r="A66" s="5" t="s">
        <v>51</v>
      </c>
      <c r="B66" s="6"/>
      <c r="C66" s="19"/>
      <c r="D66" s="15"/>
      <c r="E66" s="7">
        <f t="shared" si="2"/>
        <v>0</v>
      </c>
    </row>
    <row r="67" spans="1:15" ht="21" customHeight="1" x14ac:dyDescent="0.2">
      <c r="A67" s="10" t="s">
        <v>13</v>
      </c>
      <c r="B67" s="6"/>
      <c r="C67" s="19"/>
      <c r="D67" s="15"/>
      <c r="E67" s="7">
        <f t="shared" si="2"/>
        <v>0</v>
      </c>
    </row>
    <row r="68" spans="1:15" ht="36" customHeight="1" x14ac:dyDescent="0.2">
      <c r="A68" s="10" t="s">
        <v>14</v>
      </c>
      <c r="B68" s="6"/>
      <c r="C68" s="19"/>
      <c r="D68" s="15"/>
      <c r="E68" s="7">
        <f t="shared" si="2"/>
        <v>0</v>
      </c>
    </row>
    <row r="69" spans="1:15" ht="33" customHeight="1" x14ac:dyDescent="0.2">
      <c r="A69" s="5" t="s">
        <v>15</v>
      </c>
      <c r="B69" s="6"/>
      <c r="C69" s="19"/>
      <c r="D69" s="15"/>
      <c r="E69" s="7">
        <f t="shared" si="2"/>
        <v>0</v>
      </c>
    </row>
    <row r="70" spans="1:15" ht="33" customHeight="1" x14ac:dyDescent="0.2">
      <c r="A70" s="10" t="s">
        <v>16</v>
      </c>
      <c r="B70" s="6"/>
      <c r="C70" s="19"/>
      <c r="D70" s="15"/>
      <c r="E70" s="7">
        <f t="shared" si="2"/>
        <v>0</v>
      </c>
    </row>
    <row r="71" spans="1:15" ht="21" customHeight="1" x14ac:dyDescent="0.2">
      <c r="A71" s="10" t="s">
        <v>8</v>
      </c>
      <c r="B71" s="6"/>
      <c r="C71" s="19"/>
      <c r="D71" s="15"/>
      <c r="E71" s="7">
        <f t="shared" si="2"/>
        <v>0</v>
      </c>
    </row>
    <row r="72" spans="1:15" ht="33" customHeight="1" x14ac:dyDescent="0.2">
      <c r="A72" s="10" t="s">
        <v>93</v>
      </c>
      <c r="B72" s="6"/>
      <c r="C72" s="19"/>
      <c r="D72" s="15"/>
      <c r="E72" s="34">
        <v>0</v>
      </c>
    </row>
    <row r="73" spans="1:15" ht="30" customHeight="1" x14ac:dyDescent="0.2">
      <c r="A73" s="84" t="s">
        <v>1</v>
      </c>
      <c r="B73" s="84"/>
      <c r="C73" s="85"/>
      <c r="D73" s="86"/>
      <c r="E73" s="87">
        <f>SUM(E59:E71)</f>
        <v>0</v>
      </c>
    </row>
    <row r="74" spans="1:15" s="148" customFormat="1" ht="117.75" customHeight="1" x14ac:dyDescent="0.2">
      <c r="A74" s="149" t="s">
        <v>148</v>
      </c>
      <c r="B74" s="149" t="s">
        <v>130</v>
      </c>
      <c r="C74" s="145" t="s">
        <v>76</v>
      </c>
      <c r="D74" s="145" t="s">
        <v>10</v>
      </c>
      <c r="E74" s="146" t="s">
        <v>67</v>
      </c>
      <c r="F74" s="147"/>
      <c r="G74" s="147"/>
      <c r="H74" s="147"/>
      <c r="I74" s="147"/>
      <c r="J74" s="147"/>
      <c r="K74" s="147"/>
      <c r="L74" s="147"/>
      <c r="M74" s="147"/>
      <c r="N74" s="147"/>
      <c r="O74" s="147"/>
    </row>
    <row r="75" spans="1:15" ht="30" customHeight="1" x14ac:dyDescent="0.2">
      <c r="A75" s="82"/>
      <c r="B75" s="83"/>
      <c r="C75" s="76" t="s">
        <v>4</v>
      </c>
      <c r="D75" s="76" t="s">
        <v>5</v>
      </c>
      <c r="E75" s="77" t="s">
        <v>6</v>
      </c>
    </row>
    <row r="76" spans="1:15" ht="21" customHeight="1" x14ac:dyDescent="0.2">
      <c r="A76" s="5" t="s">
        <v>17</v>
      </c>
      <c r="B76" s="6"/>
      <c r="C76" s="19"/>
      <c r="D76" s="15"/>
      <c r="E76" s="7">
        <f>C76*D76</f>
        <v>0</v>
      </c>
    </row>
    <row r="77" spans="1:15" ht="21" customHeight="1" x14ac:dyDescent="0.2">
      <c r="A77" s="5" t="s">
        <v>18</v>
      </c>
      <c r="B77" s="6"/>
      <c r="C77" s="19"/>
      <c r="D77" s="15"/>
      <c r="E77" s="7">
        <f t="shared" ref="E77:E90" si="4">C77*D77</f>
        <v>0</v>
      </c>
    </row>
    <row r="78" spans="1:15" ht="33" customHeight="1" x14ac:dyDescent="0.2">
      <c r="A78" s="10" t="s">
        <v>19</v>
      </c>
      <c r="B78" s="6"/>
      <c r="C78" s="19"/>
      <c r="D78" s="15"/>
      <c r="E78" s="7">
        <f t="shared" si="4"/>
        <v>0</v>
      </c>
    </row>
    <row r="79" spans="1:15" ht="29.25" x14ac:dyDescent="0.2">
      <c r="A79" s="10" t="s">
        <v>20</v>
      </c>
      <c r="B79" s="6"/>
      <c r="C79" s="19"/>
      <c r="D79" s="15"/>
      <c r="E79" s="7">
        <f t="shared" si="4"/>
        <v>0</v>
      </c>
    </row>
    <row r="80" spans="1:15" ht="29.25" x14ac:dyDescent="0.2">
      <c r="A80" s="10" t="s">
        <v>21</v>
      </c>
      <c r="B80" s="6"/>
      <c r="C80" s="19"/>
      <c r="D80" s="15"/>
      <c r="E80" s="7">
        <f t="shared" si="4"/>
        <v>0</v>
      </c>
    </row>
    <row r="81" spans="1:15" ht="21" customHeight="1" x14ac:dyDescent="0.2">
      <c r="A81" s="10" t="s">
        <v>22</v>
      </c>
      <c r="B81" s="6"/>
      <c r="C81" s="19"/>
      <c r="D81" s="15"/>
      <c r="E81" s="7">
        <f t="shared" si="4"/>
        <v>0</v>
      </c>
    </row>
    <row r="82" spans="1:15" ht="33" customHeight="1" x14ac:dyDescent="0.2">
      <c r="A82" s="10" t="s">
        <v>23</v>
      </c>
      <c r="B82" s="6"/>
      <c r="C82" s="19"/>
      <c r="D82" s="15"/>
      <c r="E82" s="7">
        <f t="shared" si="4"/>
        <v>0</v>
      </c>
    </row>
    <row r="83" spans="1:15" ht="21" customHeight="1" x14ac:dyDescent="0.2">
      <c r="A83" s="10" t="s">
        <v>24</v>
      </c>
      <c r="B83" s="6"/>
      <c r="C83" s="19"/>
      <c r="D83" s="15"/>
      <c r="E83" s="7">
        <f t="shared" si="4"/>
        <v>0</v>
      </c>
    </row>
    <row r="84" spans="1:15" ht="33" customHeight="1" x14ac:dyDescent="0.2">
      <c r="A84" s="11" t="s">
        <v>25</v>
      </c>
      <c r="B84" s="6"/>
      <c r="C84" s="19"/>
      <c r="D84" s="15"/>
      <c r="E84" s="7">
        <f t="shared" si="4"/>
        <v>0</v>
      </c>
    </row>
    <row r="85" spans="1:15" ht="33" customHeight="1" x14ac:dyDescent="0.2">
      <c r="A85" s="10" t="s">
        <v>68</v>
      </c>
      <c r="B85" s="6"/>
      <c r="C85" s="19"/>
      <c r="D85" s="15"/>
      <c r="E85" s="7">
        <f t="shared" si="4"/>
        <v>0</v>
      </c>
    </row>
    <row r="86" spans="1:15" ht="30" customHeight="1" x14ac:dyDescent="0.2">
      <c r="A86" s="10" t="s">
        <v>26</v>
      </c>
      <c r="B86" s="6"/>
      <c r="C86" s="19"/>
      <c r="D86" s="15"/>
      <c r="E86" s="7">
        <f t="shared" si="4"/>
        <v>0</v>
      </c>
    </row>
    <row r="87" spans="1:15" ht="21" customHeight="1" x14ac:dyDescent="0.2">
      <c r="A87" s="10" t="s">
        <v>27</v>
      </c>
      <c r="B87" s="6"/>
      <c r="C87" s="19"/>
      <c r="D87" s="15"/>
      <c r="E87" s="7">
        <f t="shared" si="4"/>
        <v>0</v>
      </c>
    </row>
    <row r="88" spans="1:15" ht="33" customHeight="1" x14ac:dyDescent="0.2">
      <c r="A88" s="10" t="s">
        <v>28</v>
      </c>
      <c r="B88" s="6"/>
      <c r="C88" s="19"/>
      <c r="D88" s="15"/>
      <c r="E88" s="7">
        <f t="shared" si="4"/>
        <v>0</v>
      </c>
    </row>
    <row r="89" spans="1:15" ht="21" customHeight="1" x14ac:dyDescent="0.2">
      <c r="A89" s="10" t="s">
        <v>29</v>
      </c>
      <c r="B89" s="6"/>
      <c r="C89" s="19"/>
      <c r="D89" s="15"/>
      <c r="E89" s="7">
        <f t="shared" si="4"/>
        <v>0</v>
      </c>
    </row>
    <row r="90" spans="1:15" ht="21" customHeight="1" x14ac:dyDescent="0.2">
      <c r="A90" s="10" t="s">
        <v>69</v>
      </c>
      <c r="B90" s="6"/>
      <c r="C90" s="19"/>
      <c r="D90" s="15"/>
      <c r="E90" s="7">
        <f t="shared" si="4"/>
        <v>0</v>
      </c>
    </row>
    <row r="91" spans="1:15" ht="30" customHeight="1" x14ac:dyDescent="0.2">
      <c r="A91" s="84" t="s">
        <v>2</v>
      </c>
      <c r="B91" s="84"/>
      <c r="C91" s="85"/>
      <c r="D91" s="86"/>
      <c r="E91" s="87">
        <f>SUM(E76:E90)</f>
        <v>0</v>
      </c>
    </row>
    <row r="92" spans="1:15" s="120" customFormat="1" ht="12.75" customHeight="1" thickBot="1" x14ac:dyDescent="0.25">
      <c r="A92" s="21"/>
      <c r="B92" s="102"/>
      <c r="C92" s="118"/>
      <c r="D92" s="118"/>
      <c r="E92" s="118"/>
      <c r="F92" s="119"/>
      <c r="G92" s="119"/>
      <c r="H92" s="119"/>
      <c r="I92" s="119"/>
      <c r="J92" s="119"/>
      <c r="K92" s="119"/>
      <c r="L92" s="119"/>
      <c r="M92" s="119"/>
      <c r="N92" s="119"/>
      <c r="O92" s="119"/>
    </row>
    <row r="93" spans="1:15" ht="45.75" customHeight="1" x14ac:dyDescent="0.2">
      <c r="A93" s="182" t="s">
        <v>161</v>
      </c>
      <c r="B93" s="183"/>
      <c r="C93" s="121"/>
      <c r="D93" s="118"/>
      <c r="E93" s="122"/>
    </row>
    <row r="94" spans="1:15" ht="30" customHeight="1" x14ac:dyDescent="0.2">
      <c r="A94" s="88" t="s">
        <v>71</v>
      </c>
      <c r="B94" s="89">
        <f>E91+E73+E55</f>
        <v>0</v>
      </c>
      <c r="C94" s="121"/>
      <c r="D94" s="118"/>
      <c r="E94" s="122"/>
    </row>
    <row r="95" spans="1:15" ht="12.75" customHeight="1" x14ac:dyDescent="0.2">
      <c r="A95" s="58" t="s">
        <v>126</v>
      </c>
      <c r="B95" s="59">
        <v>0.04</v>
      </c>
      <c r="C95" s="121"/>
      <c r="D95" s="118"/>
      <c r="E95" s="122"/>
    </row>
    <row r="96" spans="1:15" s="125" customFormat="1" ht="30" customHeight="1" x14ac:dyDescent="0.25">
      <c r="A96" s="88" t="s">
        <v>3</v>
      </c>
      <c r="B96" s="90">
        <f>IF(B95&gt;0.1,"Le taux de majoration pour frais de gestion est plafonné à 4 %",E55*B95)</f>
        <v>0</v>
      </c>
      <c r="C96" s="123"/>
      <c r="D96" s="123"/>
      <c r="E96" s="123"/>
      <c r="F96" s="124"/>
      <c r="G96" s="124"/>
      <c r="H96" s="124"/>
      <c r="I96" s="124"/>
      <c r="J96" s="124"/>
      <c r="K96" s="124"/>
      <c r="L96" s="124"/>
      <c r="M96" s="124"/>
      <c r="N96" s="124"/>
      <c r="O96" s="124"/>
    </row>
    <row r="97" spans="1:5" ht="12.75" customHeight="1" x14ac:dyDescent="0.2">
      <c r="A97" s="126"/>
      <c r="B97" s="127"/>
      <c r="C97" s="121"/>
      <c r="D97" s="118"/>
      <c r="E97" s="122"/>
    </row>
    <row r="98" spans="1:5" s="128" customFormat="1" ht="30" customHeight="1" x14ac:dyDescent="0.25">
      <c r="A98" s="88" t="s">
        <v>123</v>
      </c>
      <c r="B98" s="90">
        <f>B94+B96</f>
        <v>0</v>
      </c>
      <c r="C98" s="123"/>
    </row>
    <row r="99" spans="1:5" ht="15.75" thickBot="1" x14ac:dyDescent="0.3">
      <c r="A99" s="50"/>
      <c r="B99" s="51"/>
      <c r="C99" s="13"/>
    </row>
    <row r="100" spans="1:5" ht="15" x14ac:dyDescent="0.25">
      <c r="A100" s="26"/>
      <c r="B100" s="12"/>
      <c r="C100" s="13"/>
    </row>
    <row r="101" spans="1:5" s="119" customFormat="1" ht="30" customHeight="1" x14ac:dyDescent="0.2">
      <c r="A101" s="75" t="s">
        <v>72</v>
      </c>
      <c r="B101" s="85">
        <f>C55</f>
        <v>0</v>
      </c>
      <c r="C101" s="121"/>
    </row>
    <row r="102" spans="1:5" x14ac:dyDescent="0.2">
      <c r="A102" s="129"/>
    </row>
    <row r="103" spans="1:5" ht="30" customHeight="1" x14ac:dyDescent="0.2">
      <c r="A103" s="75" t="s">
        <v>73</v>
      </c>
      <c r="B103" s="84">
        <f>B101/12</f>
        <v>0</v>
      </c>
      <c r="C103" s="130"/>
      <c r="D103" s="131"/>
      <c r="E103" s="130"/>
    </row>
    <row r="106" spans="1:5" ht="30" x14ac:dyDescent="0.25">
      <c r="A106" s="91" t="s">
        <v>49</v>
      </c>
      <c r="B106" s="92" t="str">
        <f>IF(B98=0,"",E55/B98)</f>
        <v/>
      </c>
    </row>
    <row r="109" spans="1:5" ht="30" customHeight="1" x14ac:dyDescent="0.2">
      <c r="A109" s="75" t="s">
        <v>50</v>
      </c>
      <c r="B109" s="85" t="str">
        <f>IF(B98=0,"",B98/B6)</f>
        <v/>
      </c>
    </row>
    <row r="110" spans="1:5" ht="9" customHeight="1" x14ac:dyDescent="0.2"/>
    <row r="111" spans="1:5" ht="81" customHeight="1" x14ac:dyDescent="0.2">
      <c r="A111" s="171" t="s">
        <v>171</v>
      </c>
      <c r="B111" s="173" t="e">
        <f>(E28+E34+E47+E51)/B94</f>
        <v>#DIV/0!</v>
      </c>
    </row>
    <row r="112" spans="1:5" ht="9" customHeight="1" x14ac:dyDescent="0.2"/>
    <row r="113" spans="1:15" ht="9" customHeight="1" x14ac:dyDescent="0.2"/>
    <row r="114" spans="1:15" ht="34.5" customHeight="1" thickBot="1" x14ac:dyDescent="0.25">
      <c r="A114" s="176" t="s">
        <v>118</v>
      </c>
      <c r="B114" s="177"/>
      <c r="C114" s="177"/>
      <c r="D114" s="177"/>
      <c r="E114" s="178"/>
    </row>
    <row r="115" spans="1:15" s="148" customFormat="1" ht="41.25" customHeight="1" x14ac:dyDescent="0.2">
      <c r="A115" s="192" t="s">
        <v>119</v>
      </c>
      <c r="B115" s="198" t="s">
        <v>132</v>
      </c>
      <c r="C115" s="198" t="s">
        <v>120</v>
      </c>
      <c r="D115" s="188" t="s">
        <v>121</v>
      </c>
      <c r="E115" s="189"/>
      <c r="F115" s="147"/>
      <c r="G115" s="147"/>
      <c r="H115" s="147"/>
      <c r="I115" s="147"/>
      <c r="J115" s="147"/>
      <c r="K115" s="147"/>
      <c r="L115" s="147"/>
      <c r="M115" s="147"/>
      <c r="N115" s="147"/>
      <c r="O115" s="147"/>
    </row>
    <row r="116" spans="1:15" s="148" customFormat="1" ht="15" hidden="1" customHeight="1" x14ac:dyDescent="0.2">
      <c r="A116" s="193"/>
      <c r="B116" s="199"/>
      <c r="C116" s="199"/>
      <c r="D116" s="190"/>
      <c r="E116" s="191"/>
      <c r="F116" s="147"/>
      <c r="G116" s="147"/>
      <c r="H116" s="147"/>
      <c r="I116" s="147"/>
      <c r="J116" s="147"/>
      <c r="K116" s="147"/>
      <c r="L116" s="147"/>
      <c r="M116" s="147"/>
      <c r="N116" s="147"/>
      <c r="O116" s="147"/>
    </row>
    <row r="117" spans="1:15" s="148" customFormat="1" ht="15" x14ac:dyDescent="0.2">
      <c r="A117" s="193"/>
      <c r="B117" s="199"/>
      <c r="C117" s="199"/>
      <c r="D117" s="184" t="s">
        <v>116</v>
      </c>
      <c r="E117" s="186" t="s">
        <v>117</v>
      </c>
      <c r="F117" s="147"/>
      <c r="G117" s="147"/>
      <c r="H117" s="147"/>
      <c r="I117" s="147"/>
      <c r="J117" s="147"/>
      <c r="K117" s="147"/>
      <c r="L117" s="147"/>
      <c r="M117" s="147"/>
      <c r="N117" s="147"/>
      <c r="O117" s="147"/>
    </row>
    <row r="118" spans="1:15" s="148" customFormat="1" ht="21" customHeight="1" thickBot="1" x14ac:dyDescent="0.25">
      <c r="A118" s="194"/>
      <c r="B118" s="199"/>
      <c r="C118" s="199"/>
      <c r="D118" s="185"/>
      <c r="E118" s="187"/>
      <c r="F118" s="147"/>
      <c r="G118" s="147"/>
      <c r="H118" s="147"/>
      <c r="I118" s="147"/>
      <c r="J118" s="147"/>
      <c r="K118" s="147"/>
      <c r="L118" s="147"/>
      <c r="M118" s="147"/>
      <c r="N118" s="147"/>
      <c r="O118" s="147"/>
    </row>
    <row r="119" spans="1:15" s="154" customFormat="1" ht="25.5" customHeight="1" x14ac:dyDescent="0.25">
      <c r="A119" s="179"/>
      <c r="B119" s="195"/>
      <c r="C119" s="150" t="s">
        <v>59</v>
      </c>
      <c r="D119" s="153"/>
      <c r="E119" s="153"/>
      <c r="F119" s="113"/>
      <c r="G119" s="113"/>
      <c r="H119" s="113"/>
      <c r="I119" s="113"/>
      <c r="J119" s="113"/>
      <c r="K119" s="113"/>
      <c r="L119" s="113"/>
      <c r="M119" s="113"/>
      <c r="N119" s="113"/>
      <c r="O119" s="113"/>
    </row>
    <row r="120" spans="1:15" s="154" customFormat="1" ht="25.5" customHeight="1" x14ac:dyDescent="0.25">
      <c r="A120" s="180"/>
      <c r="B120" s="196"/>
      <c r="C120" s="151" t="s">
        <v>60</v>
      </c>
      <c r="D120" s="155"/>
      <c r="E120" s="155"/>
      <c r="F120" s="113"/>
      <c r="G120" s="113"/>
      <c r="H120" s="113"/>
      <c r="I120" s="113"/>
      <c r="J120" s="113"/>
      <c r="K120" s="113"/>
      <c r="L120" s="113"/>
      <c r="M120" s="113"/>
      <c r="N120" s="113"/>
      <c r="O120" s="113"/>
    </row>
    <row r="121" spans="1:15" s="154" customFormat="1" ht="25.5" customHeight="1" x14ac:dyDescent="0.25">
      <c r="A121" s="180"/>
      <c r="B121" s="196"/>
      <c r="C121" s="151" t="s">
        <v>70</v>
      </c>
      <c r="D121" s="155"/>
      <c r="E121" s="155"/>
      <c r="F121" s="113"/>
      <c r="G121" s="113"/>
      <c r="H121" s="113"/>
      <c r="I121" s="113"/>
      <c r="J121" s="113"/>
      <c r="K121" s="113"/>
      <c r="L121" s="113"/>
      <c r="M121" s="113"/>
      <c r="N121" s="113"/>
      <c r="O121" s="113"/>
    </row>
    <row r="122" spans="1:15" s="154" customFormat="1" ht="25.5" customHeight="1" thickBot="1" x14ac:dyDescent="0.3">
      <c r="A122" s="181"/>
      <c r="B122" s="197"/>
      <c r="C122" s="152" t="s">
        <v>61</v>
      </c>
      <c r="D122" s="156"/>
      <c r="E122" s="156"/>
      <c r="F122" s="113"/>
      <c r="G122" s="113"/>
      <c r="H122" s="113"/>
      <c r="I122" s="113"/>
      <c r="J122" s="113"/>
      <c r="K122" s="113"/>
      <c r="L122" s="113"/>
      <c r="M122" s="113"/>
      <c r="N122" s="113"/>
      <c r="O122" s="113"/>
    </row>
    <row r="123" spans="1:15" s="154" customFormat="1" ht="25.5" customHeight="1" x14ac:dyDescent="0.25">
      <c r="A123" s="179"/>
      <c r="B123" s="195"/>
      <c r="C123" s="150" t="s">
        <v>59</v>
      </c>
      <c r="D123" s="153"/>
      <c r="E123" s="153"/>
      <c r="F123" s="113"/>
      <c r="G123" s="113"/>
      <c r="H123" s="113"/>
      <c r="I123" s="113"/>
      <c r="J123" s="113"/>
      <c r="K123" s="113"/>
      <c r="L123" s="113"/>
      <c r="M123" s="113"/>
      <c r="N123" s="113"/>
      <c r="O123" s="113"/>
    </row>
    <row r="124" spans="1:15" s="154" customFormat="1" ht="25.5" customHeight="1" x14ac:dyDescent="0.25">
      <c r="A124" s="180"/>
      <c r="B124" s="196"/>
      <c r="C124" s="151" t="s">
        <v>60</v>
      </c>
      <c r="D124" s="155"/>
      <c r="E124" s="155"/>
      <c r="F124" s="113"/>
      <c r="G124" s="113"/>
      <c r="H124" s="113"/>
      <c r="I124" s="113"/>
      <c r="J124" s="113"/>
      <c r="K124" s="113"/>
      <c r="L124" s="113"/>
      <c r="M124" s="113"/>
      <c r="N124" s="113"/>
      <c r="O124" s="113"/>
    </row>
    <row r="125" spans="1:15" s="154" customFormat="1" ht="25.5" customHeight="1" x14ac:dyDescent="0.25">
      <c r="A125" s="180"/>
      <c r="B125" s="196"/>
      <c r="C125" s="151" t="s">
        <v>70</v>
      </c>
      <c r="D125" s="155"/>
      <c r="E125" s="155"/>
      <c r="F125" s="113"/>
      <c r="G125" s="113"/>
      <c r="H125" s="113"/>
      <c r="I125" s="113"/>
      <c r="J125" s="113"/>
      <c r="K125" s="113"/>
      <c r="L125" s="113"/>
      <c r="M125" s="113"/>
      <c r="N125" s="113"/>
      <c r="O125" s="113"/>
    </row>
    <row r="126" spans="1:15" s="154" customFormat="1" ht="25.5" customHeight="1" thickBot="1" x14ac:dyDescent="0.3">
      <c r="A126" s="181"/>
      <c r="B126" s="197"/>
      <c r="C126" s="152" t="s">
        <v>61</v>
      </c>
      <c r="D126" s="156"/>
      <c r="E126" s="156"/>
      <c r="F126" s="113"/>
      <c r="G126" s="113"/>
      <c r="H126" s="113"/>
      <c r="I126" s="113"/>
      <c r="J126" s="113"/>
      <c r="K126" s="113"/>
      <c r="L126" s="113"/>
      <c r="M126" s="113"/>
      <c r="N126" s="113"/>
      <c r="O126" s="113"/>
    </row>
    <row r="127" spans="1:15" s="154" customFormat="1" ht="25.5" customHeight="1" x14ac:dyDescent="0.25">
      <c r="A127" s="179"/>
      <c r="B127" s="195"/>
      <c r="C127" s="150" t="s">
        <v>59</v>
      </c>
      <c r="D127" s="153"/>
      <c r="E127" s="153"/>
      <c r="F127" s="113"/>
      <c r="G127" s="113"/>
      <c r="H127" s="113"/>
      <c r="I127" s="113"/>
      <c r="J127" s="113"/>
      <c r="K127" s="113"/>
      <c r="L127" s="113"/>
      <c r="M127" s="113"/>
      <c r="N127" s="113"/>
      <c r="O127" s="113"/>
    </row>
    <row r="128" spans="1:15" s="154" customFormat="1" ht="25.5" customHeight="1" x14ac:dyDescent="0.25">
      <c r="A128" s="180"/>
      <c r="B128" s="196"/>
      <c r="C128" s="151" t="s">
        <v>60</v>
      </c>
      <c r="D128" s="155"/>
      <c r="E128" s="155"/>
      <c r="F128" s="113"/>
      <c r="G128" s="113"/>
      <c r="H128" s="113"/>
      <c r="I128" s="113"/>
      <c r="J128" s="113"/>
      <c r="K128" s="113"/>
      <c r="L128" s="113"/>
      <c r="M128" s="113"/>
      <c r="N128" s="113"/>
      <c r="O128" s="113"/>
    </row>
    <row r="129" spans="1:15" s="154" customFormat="1" ht="25.5" customHeight="1" x14ac:dyDescent="0.25">
      <c r="A129" s="180"/>
      <c r="B129" s="196"/>
      <c r="C129" s="151" t="s">
        <v>70</v>
      </c>
      <c r="D129" s="155"/>
      <c r="E129" s="155"/>
      <c r="F129" s="113"/>
      <c r="G129" s="113"/>
      <c r="H129" s="113"/>
      <c r="I129" s="113"/>
      <c r="J129" s="113"/>
      <c r="K129" s="113"/>
      <c r="L129" s="113"/>
      <c r="M129" s="113"/>
      <c r="N129" s="113"/>
      <c r="O129" s="113"/>
    </row>
    <row r="130" spans="1:15" s="154" customFormat="1" ht="25.5" customHeight="1" thickBot="1" x14ac:dyDescent="0.3">
      <c r="A130" s="181"/>
      <c r="B130" s="197"/>
      <c r="C130" s="152" t="s">
        <v>61</v>
      </c>
      <c r="D130" s="156"/>
      <c r="E130" s="156"/>
      <c r="F130" s="113"/>
      <c r="G130" s="113"/>
      <c r="H130" s="113"/>
      <c r="I130" s="113"/>
      <c r="J130" s="113"/>
      <c r="K130" s="113"/>
      <c r="L130" s="113"/>
      <c r="M130" s="113"/>
      <c r="N130" s="113"/>
      <c r="O130" s="113"/>
    </row>
    <row r="131" spans="1:15" ht="27.75" customHeight="1" x14ac:dyDescent="0.2">
      <c r="A131" s="132"/>
      <c r="B131" s="99"/>
      <c r="C131" s="93" t="s">
        <v>124</v>
      </c>
      <c r="D131" s="94">
        <f>SUM(D119:D130)</f>
        <v>0</v>
      </c>
      <c r="E131" s="158"/>
    </row>
    <row r="132" spans="1:15" ht="30" x14ac:dyDescent="0.2">
      <c r="A132" s="133"/>
      <c r="B132" s="134"/>
      <c r="C132" s="93" t="s">
        <v>127</v>
      </c>
      <c r="D132" s="158"/>
      <c r="E132" s="94">
        <f>SUM(E119:E130)</f>
        <v>0</v>
      </c>
    </row>
    <row r="133" spans="1:15" ht="15.75" thickBot="1" x14ac:dyDescent="0.25">
      <c r="A133" s="99"/>
      <c r="B133" s="99"/>
      <c r="C133" s="52"/>
      <c r="D133" s="135"/>
      <c r="E133" s="53"/>
    </row>
    <row r="134" spans="1:15" ht="15" x14ac:dyDescent="0.2">
      <c r="A134" s="136"/>
      <c r="B134" s="157" t="s">
        <v>122</v>
      </c>
      <c r="C134" s="52"/>
      <c r="D134" s="135"/>
      <c r="E134" s="53"/>
    </row>
    <row r="135" spans="1:15" ht="20.25" customHeight="1" x14ac:dyDescent="0.2">
      <c r="A135" s="54" t="s">
        <v>123</v>
      </c>
      <c r="B135" s="55">
        <f>B98</f>
        <v>0</v>
      </c>
      <c r="C135" s="18"/>
      <c r="D135" s="13"/>
    </row>
    <row r="136" spans="1:15" ht="20.25" customHeight="1" x14ac:dyDescent="0.2">
      <c r="A136" s="54" t="s">
        <v>124</v>
      </c>
      <c r="B136" s="55">
        <f>D131</f>
        <v>0</v>
      </c>
      <c r="C136" s="18"/>
      <c r="D136" s="13"/>
    </row>
    <row r="137" spans="1:15" ht="20.25" customHeight="1" thickBot="1" x14ac:dyDescent="0.25">
      <c r="A137" s="56" t="s">
        <v>125</v>
      </c>
      <c r="B137" s="57">
        <f>B135+B136</f>
        <v>0</v>
      </c>
    </row>
    <row r="148" spans="3:5" s="99" customFormat="1" x14ac:dyDescent="0.2">
      <c r="C148" s="137"/>
      <c r="D148" s="138"/>
      <c r="E148" s="137"/>
    </row>
    <row r="149" spans="3:5" s="99" customFormat="1" x14ac:dyDescent="0.2">
      <c r="C149" s="137"/>
      <c r="D149" s="138"/>
      <c r="E149" s="137"/>
    </row>
    <row r="150" spans="3:5" s="99" customFormat="1" x14ac:dyDescent="0.2">
      <c r="C150" s="137"/>
      <c r="D150" s="138"/>
      <c r="E150" s="137"/>
    </row>
    <row r="151" spans="3:5" s="99" customFormat="1" x14ac:dyDescent="0.2">
      <c r="C151" s="137"/>
      <c r="D151" s="138"/>
      <c r="E151" s="137"/>
    </row>
    <row r="152" spans="3:5" s="99" customFormat="1" x14ac:dyDescent="0.2">
      <c r="C152" s="137"/>
      <c r="D152" s="138"/>
      <c r="E152" s="137"/>
    </row>
    <row r="153" spans="3:5" s="99" customFormat="1" x14ac:dyDescent="0.2">
      <c r="C153" s="137"/>
      <c r="D153" s="138"/>
      <c r="E153" s="137"/>
    </row>
    <row r="154" spans="3:5" s="99" customFormat="1" x14ac:dyDescent="0.2">
      <c r="C154" s="137"/>
      <c r="D154" s="138"/>
      <c r="E154" s="137"/>
    </row>
    <row r="155" spans="3:5" s="99" customFormat="1" x14ac:dyDescent="0.2">
      <c r="C155" s="137"/>
      <c r="D155" s="138"/>
      <c r="E155" s="137"/>
    </row>
    <row r="156" spans="3:5" s="99" customFormat="1" x14ac:dyDescent="0.2">
      <c r="C156" s="137"/>
      <c r="D156" s="138"/>
      <c r="E156" s="137"/>
    </row>
    <row r="157" spans="3:5" s="99" customFormat="1" x14ac:dyDescent="0.2">
      <c r="C157" s="137"/>
      <c r="D157" s="138"/>
      <c r="E157" s="137"/>
    </row>
    <row r="158" spans="3:5" s="99" customFormat="1" x14ac:dyDescent="0.2">
      <c r="C158" s="137"/>
      <c r="D158" s="138"/>
      <c r="E158" s="137"/>
    </row>
    <row r="159" spans="3:5" s="99" customFormat="1" x14ac:dyDescent="0.2">
      <c r="C159" s="137"/>
      <c r="D159" s="138"/>
      <c r="E159" s="137"/>
    </row>
    <row r="160" spans="3:5" s="99" customFormat="1" x14ac:dyDescent="0.2">
      <c r="C160" s="137"/>
      <c r="D160" s="138"/>
      <c r="E160" s="137"/>
    </row>
    <row r="161" spans="3:5" s="99" customFormat="1" x14ac:dyDescent="0.2">
      <c r="C161" s="137"/>
      <c r="D161" s="138"/>
      <c r="E161" s="137"/>
    </row>
    <row r="162" spans="3:5" s="99" customFormat="1" x14ac:dyDescent="0.2">
      <c r="C162" s="137"/>
      <c r="D162" s="138"/>
      <c r="E162" s="137"/>
    </row>
    <row r="163" spans="3:5" s="99" customFormat="1" x14ac:dyDescent="0.2">
      <c r="C163" s="137"/>
      <c r="D163" s="138"/>
      <c r="E163" s="137"/>
    </row>
    <row r="164" spans="3:5" s="99" customFormat="1" x14ac:dyDescent="0.2">
      <c r="C164" s="137"/>
      <c r="D164" s="138"/>
      <c r="E164" s="137"/>
    </row>
    <row r="165" spans="3:5" s="99" customFormat="1" x14ac:dyDescent="0.2">
      <c r="C165" s="137"/>
      <c r="D165" s="138"/>
      <c r="E165" s="137"/>
    </row>
    <row r="166" spans="3:5" s="99" customFormat="1" x14ac:dyDescent="0.2">
      <c r="C166" s="137"/>
      <c r="D166" s="138"/>
      <c r="E166" s="137"/>
    </row>
    <row r="167" spans="3:5" s="99" customFormat="1" x14ac:dyDescent="0.2">
      <c r="C167" s="137"/>
      <c r="D167" s="138"/>
      <c r="E167" s="137"/>
    </row>
    <row r="168" spans="3:5" s="99" customFormat="1" x14ac:dyDescent="0.2">
      <c r="C168" s="137"/>
      <c r="D168" s="138"/>
      <c r="E168" s="137"/>
    </row>
    <row r="169" spans="3:5" s="99" customFormat="1" x14ac:dyDescent="0.2">
      <c r="C169" s="137"/>
      <c r="D169" s="138"/>
      <c r="E169" s="137"/>
    </row>
    <row r="170" spans="3:5" s="99" customFormat="1" x14ac:dyDescent="0.2">
      <c r="C170" s="137"/>
      <c r="D170" s="138"/>
      <c r="E170" s="137"/>
    </row>
    <row r="171" spans="3:5" s="99" customFormat="1" x14ac:dyDescent="0.2">
      <c r="C171" s="137"/>
      <c r="D171" s="138"/>
      <c r="E171" s="137"/>
    </row>
    <row r="172" spans="3:5" s="99" customFormat="1" x14ac:dyDescent="0.2">
      <c r="C172" s="137"/>
      <c r="D172" s="138"/>
      <c r="E172" s="137"/>
    </row>
    <row r="173" spans="3:5" s="99" customFormat="1" x14ac:dyDescent="0.2">
      <c r="C173" s="137"/>
      <c r="D173" s="138"/>
      <c r="E173" s="137"/>
    </row>
    <row r="174" spans="3:5" s="99" customFormat="1" x14ac:dyDescent="0.2">
      <c r="C174" s="137"/>
      <c r="D174" s="138"/>
      <c r="E174" s="137"/>
    </row>
    <row r="175" spans="3:5" s="99" customFormat="1" x14ac:dyDescent="0.2">
      <c r="C175" s="137"/>
      <c r="D175" s="138"/>
      <c r="E175" s="137"/>
    </row>
    <row r="176" spans="3:5" s="99" customFormat="1" x14ac:dyDescent="0.2">
      <c r="C176" s="137"/>
      <c r="D176" s="138"/>
      <c r="E176" s="137"/>
    </row>
    <row r="177" spans="3:5" s="99" customFormat="1" x14ac:dyDescent="0.2">
      <c r="C177" s="137"/>
      <c r="D177" s="138"/>
      <c r="E177" s="137"/>
    </row>
    <row r="178" spans="3:5" s="99" customFormat="1" x14ac:dyDescent="0.2">
      <c r="C178" s="137"/>
      <c r="D178" s="138"/>
      <c r="E178" s="137"/>
    </row>
    <row r="179" spans="3:5" s="99" customFormat="1" x14ac:dyDescent="0.2">
      <c r="C179" s="137"/>
      <c r="D179" s="138"/>
      <c r="E179" s="137"/>
    </row>
    <row r="180" spans="3:5" s="99" customFormat="1" x14ac:dyDescent="0.2">
      <c r="C180" s="137"/>
      <c r="D180" s="138"/>
      <c r="E180" s="137"/>
    </row>
    <row r="181" spans="3:5" s="99" customFormat="1" x14ac:dyDescent="0.2">
      <c r="C181" s="137"/>
      <c r="D181" s="138"/>
      <c r="E181" s="137"/>
    </row>
    <row r="182" spans="3:5" s="99" customFormat="1" x14ac:dyDescent="0.2">
      <c r="C182" s="137"/>
      <c r="D182" s="138"/>
      <c r="E182" s="137"/>
    </row>
    <row r="183" spans="3:5" s="99" customFormat="1" x14ac:dyDescent="0.2">
      <c r="C183" s="137"/>
      <c r="D183" s="138"/>
      <c r="E183" s="137"/>
    </row>
    <row r="184" spans="3:5" s="99" customFormat="1" x14ac:dyDescent="0.2">
      <c r="C184" s="137"/>
      <c r="D184" s="138"/>
      <c r="E184" s="137"/>
    </row>
    <row r="185" spans="3:5" s="99" customFormat="1" x14ac:dyDescent="0.2">
      <c r="C185" s="137"/>
      <c r="D185" s="138"/>
      <c r="E185" s="137"/>
    </row>
    <row r="186" spans="3:5" s="99" customFormat="1" x14ac:dyDescent="0.2">
      <c r="C186" s="137"/>
      <c r="D186" s="138"/>
      <c r="E186" s="137"/>
    </row>
    <row r="187" spans="3:5" s="99" customFormat="1" x14ac:dyDescent="0.2">
      <c r="C187" s="137"/>
      <c r="D187" s="138"/>
      <c r="E187" s="137"/>
    </row>
    <row r="188" spans="3:5" s="99" customFormat="1" x14ac:dyDescent="0.2">
      <c r="C188" s="137"/>
      <c r="D188" s="138"/>
      <c r="E188" s="137"/>
    </row>
    <row r="189" spans="3:5" s="99" customFormat="1" x14ac:dyDescent="0.2">
      <c r="C189" s="137"/>
      <c r="D189" s="138"/>
      <c r="E189" s="137"/>
    </row>
    <row r="190" spans="3:5" s="99" customFormat="1" x14ac:dyDescent="0.2">
      <c r="C190" s="137"/>
      <c r="D190" s="138"/>
      <c r="E190" s="137"/>
    </row>
    <row r="191" spans="3:5" s="99" customFormat="1" x14ac:dyDescent="0.2">
      <c r="C191" s="137"/>
      <c r="D191" s="138"/>
      <c r="E191" s="137"/>
    </row>
    <row r="192" spans="3:5" s="99" customFormat="1" x14ac:dyDescent="0.2">
      <c r="C192" s="137"/>
      <c r="D192" s="138"/>
      <c r="E192" s="137"/>
    </row>
    <row r="193" spans="3:5" s="99" customFormat="1" x14ac:dyDescent="0.2">
      <c r="C193" s="137"/>
      <c r="D193" s="138"/>
      <c r="E193" s="137"/>
    </row>
    <row r="194" spans="3:5" s="99" customFormat="1" x14ac:dyDescent="0.2">
      <c r="C194" s="137"/>
      <c r="D194" s="138"/>
      <c r="E194" s="137"/>
    </row>
    <row r="195" spans="3:5" s="99" customFormat="1" x14ac:dyDescent="0.2">
      <c r="C195" s="137"/>
      <c r="D195" s="138"/>
      <c r="E195" s="137"/>
    </row>
    <row r="196" spans="3:5" s="99" customFormat="1" x14ac:dyDescent="0.2">
      <c r="C196" s="137"/>
      <c r="D196" s="138"/>
      <c r="E196" s="137"/>
    </row>
    <row r="197" spans="3:5" s="99" customFormat="1" x14ac:dyDescent="0.2">
      <c r="C197" s="137"/>
      <c r="D197" s="138"/>
      <c r="E197" s="137"/>
    </row>
    <row r="198" spans="3:5" s="99" customFormat="1" x14ac:dyDescent="0.2">
      <c r="C198" s="137"/>
      <c r="D198" s="138"/>
      <c r="E198" s="137"/>
    </row>
    <row r="199" spans="3:5" s="99" customFormat="1" x14ac:dyDescent="0.2">
      <c r="C199" s="137"/>
      <c r="D199" s="138"/>
      <c r="E199" s="137"/>
    </row>
    <row r="200" spans="3:5" s="99" customFormat="1" x14ac:dyDescent="0.2">
      <c r="C200" s="137"/>
      <c r="D200" s="138"/>
      <c r="E200" s="137"/>
    </row>
    <row r="201" spans="3:5" s="99" customFormat="1" x14ac:dyDescent="0.2">
      <c r="C201" s="137"/>
      <c r="D201" s="138"/>
      <c r="E201" s="137"/>
    </row>
    <row r="202" spans="3:5" s="99" customFormat="1" x14ac:dyDescent="0.2">
      <c r="C202" s="137"/>
      <c r="D202" s="138"/>
      <c r="E202" s="137"/>
    </row>
    <row r="203" spans="3:5" s="99" customFormat="1" x14ac:dyDescent="0.2">
      <c r="C203" s="137"/>
      <c r="D203" s="138"/>
      <c r="E203" s="137"/>
    </row>
    <row r="204" spans="3:5" s="99" customFormat="1" x14ac:dyDescent="0.2">
      <c r="C204" s="137"/>
      <c r="D204" s="138"/>
      <c r="E204" s="137"/>
    </row>
    <row r="205" spans="3:5" s="99" customFormat="1" x14ac:dyDescent="0.2">
      <c r="C205" s="137"/>
      <c r="D205" s="138"/>
      <c r="E205" s="137"/>
    </row>
    <row r="206" spans="3:5" s="99" customFormat="1" x14ac:dyDescent="0.2">
      <c r="C206" s="137"/>
      <c r="D206" s="138"/>
      <c r="E206" s="137"/>
    </row>
    <row r="207" spans="3:5" s="99" customFormat="1" x14ac:dyDescent="0.2">
      <c r="C207" s="137"/>
      <c r="D207" s="138"/>
      <c r="E207" s="137"/>
    </row>
    <row r="208" spans="3:5" s="99" customFormat="1" x14ac:dyDescent="0.2">
      <c r="C208" s="137"/>
      <c r="D208" s="138"/>
      <c r="E208" s="137"/>
    </row>
    <row r="209" spans="3:5" s="99" customFormat="1" x14ac:dyDescent="0.2">
      <c r="C209" s="137"/>
      <c r="D209" s="138"/>
      <c r="E209" s="137"/>
    </row>
    <row r="210" spans="3:5" s="99" customFormat="1" x14ac:dyDescent="0.2">
      <c r="C210" s="137"/>
      <c r="D210" s="138"/>
      <c r="E210" s="137"/>
    </row>
    <row r="211" spans="3:5" s="99" customFormat="1" x14ac:dyDescent="0.2">
      <c r="C211" s="137"/>
      <c r="D211" s="138"/>
      <c r="E211" s="137"/>
    </row>
    <row r="212" spans="3:5" s="99" customFormat="1" x14ac:dyDescent="0.2">
      <c r="C212" s="137"/>
      <c r="D212" s="138"/>
      <c r="E212" s="137"/>
    </row>
    <row r="213" spans="3:5" s="99" customFormat="1" x14ac:dyDescent="0.2">
      <c r="C213" s="137"/>
      <c r="D213" s="138"/>
      <c r="E213" s="137"/>
    </row>
    <row r="214" spans="3:5" s="99" customFormat="1" x14ac:dyDescent="0.2">
      <c r="C214" s="137"/>
      <c r="D214" s="138"/>
      <c r="E214" s="137"/>
    </row>
    <row r="215" spans="3:5" s="99" customFormat="1" x14ac:dyDescent="0.2">
      <c r="C215" s="137"/>
      <c r="D215" s="138"/>
      <c r="E215" s="137"/>
    </row>
    <row r="216" spans="3:5" s="99" customFormat="1" x14ac:dyDescent="0.2">
      <c r="C216" s="137"/>
      <c r="D216" s="138"/>
      <c r="E216" s="137"/>
    </row>
    <row r="217" spans="3:5" s="99" customFormat="1" x14ac:dyDescent="0.2">
      <c r="C217" s="137"/>
      <c r="D217" s="138"/>
      <c r="E217" s="137"/>
    </row>
    <row r="218" spans="3:5" s="99" customFormat="1" x14ac:dyDescent="0.2">
      <c r="C218" s="137"/>
      <c r="D218" s="138"/>
      <c r="E218" s="137"/>
    </row>
    <row r="219" spans="3:5" s="99" customFormat="1" x14ac:dyDescent="0.2">
      <c r="C219" s="137"/>
      <c r="D219" s="138"/>
      <c r="E219" s="137"/>
    </row>
    <row r="220" spans="3:5" s="99" customFormat="1" x14ac:dyDescent="0.2">
      <c r="C220" s="137"/>
      <c r="D220" s="138"/>
      <c r="E220" s="137"/>
    </row>
    <row r="221" spans="3:5" s="99" customFormat="1" x14ac:dyDescent="0.2">
      <c r="C221" s="137"/>
      <c r="D221" s="138"/>
      <c r="E221" s="137"/>
    </row>
    <row r="222" spans="3:5" s="99" customFormat="1" x14ac:dyDescent="0.2">
      <c r="C222" s="137"/>
      <c r="D222" s="138"/>
      <c r="E222" s="137"/>
    </row>
    <row r="223" spans="3:5" s="99" customFormat="1" x14ac:dyDescent="0.2">
      <c r="C223" s="137"/>
      <c r="D223" s="138"/>
      <c r="E223" s="137"/>
    </row>
    <row r="224" spans="3:5" s="99" customFormat="1" x14ac:dyDescent="0.2">
      <c r="C224" s="137"/>
      <c r="D224" s="138"/>
      <c r="E224" s="137"/>
    </row>
    <row r="225" spans="3:5" s="99" customFormat="1" x14ac:dyDescent="0.2">
      <c r="C225" s="137"/>
      <c r="D225" s="138"/>
      <c r="E225" s="137"/>
    </row>
    <row r="226" spans="3:5" s="99" customFormat="1" x14ac:dyDescent="0.2">
      <c r="C226" s="137"/>
      <c r="D226" s="138"/>
      <c r="E226" s="137"/>
    </row>
    <row r="227" spans="3:5" s="99" customFormat="1" x14ac:dyDescent="0.2">
      <c r="C227" s="137"/>
      <c r="D227" s="138"/>
      <c r="E227" s="137"/>
    </row>
    <row r="228" spans="3:5" s="99" customFormat="1" x14ac:dyDescent="0.2">
      <c r="C228" s="137"/>
      <c r="D228" s="138"/>
      <c r="E228" s="137"/>
    </row>
    <row r="229" spans="3:5" s="99" customFormat="1" x14ac:dyDescent="0.2">
      <c r="C229" s="137"/>
      <c r="D229" s="138"/>
      <c r="E229" s="137"/>
    </row>
    <row r="230" spans="3:5" s="99" customFormat="1" x14ac:dyDescent="0.2">
      <c r="C230" s="137"/>
      <c r="D230" s="138"/>
      <c r="E230" s="137"/>
    </row>
    <row r="231" spans="3:5" s="99" customFormat="1" x14ac:dyDescent="0.2">
      <c r="C231" s="137"/>
      <c r="D231" s="138"/>
      <c r="E231" s="137"/>
    </row>
    <row r="232" spans="3:5" s="99" customFormat="1" x14ac:dyDescent="0.2">
      <c r="C232" s="137"/>
      <c r="D232" s="138"/>
      <c r="E232" s="137"/>
    </row>
    <row r="233" spans="3:5" s="99" customFormat="1" x14ac:dyDescent="0.2">
      <c r="C233" s="137"/>
      <c r="D233" s="138"/>
      <c r="E233" s="137"/>
    </row>
    <row r="234" spans="3:5" s="99" customFormat="1" x14ac:dyDescent="0.2">
      <c r="C234" s="137"/>
      <c r="D234" s="138"/>
      <c r="E234" s="137"/>
    </row>
    <row r="235" spans="3:5" s="99" customFormat="1" x14ac:dyDescent="0.2">
      <c r="C235" s="137"/>
      <c r="D235" s="138"/>
      <c r="E235" s="137"/>
    </row>
    <row r="236" spans="3:5" s="99" customFormat="1" x14ac:dyDescent="0.2">
      <c r="C236" s="137"/>
      <c r="D236" s="138"/>
      <c r="E236" s="137"/>
    </row>
    <row r="237" spans="3:5" s="99" customFormat="1" x14ac:dyDescent="0.2">
      <c r="C237" s="137"/>
      <c r="D237" s="138"/>
      <c r="E237" s="137"/>
    </row>
    <row r="238" spans="3:5" s="99" customFormat="1" x14ac:dyDescent="0.2">
      <c r="C238" s="137"/>
      <c r="D238" s="138"/>
      <c r="E238" s="137"/>
    </row>
    <row r="239" spans="3:5" s="99" customFormat="1" x14ac:dyDescent="0.2">
      <c r="C239" s="137"/>
      <c r="D239" s="138"/>
      <c r="E239" s="137"/>
    </row>
    <row r="240" spans="3:5" s="99" customFormat="1" x14ac:dyDescent="0.2">
      <c r="C240" s="137"/>
      <c r="D240" s="138"/>
      <c r="E240" s="137"/>
    </row>
    <row r="241" spans="3:5" s="99" customFormat="1" x14ac:dyDescent="0.2">
      <c r="C241" s="137"/>
      <c r="D241" s="138"/>
      <c r="E241" s="137"/>
    </row>
    <row r="242" spans="3:5" s="99" customFormat="1" x14ac:dyDescent="0.2">
      <c r="C242" s="137"/>
      <c r="D242" s="138"/>
      <c r="E242" s="137"/>
    </row>
    <row r="243" spans="3:5" s="99" customFormat="1" x14ac:dyDescent="0.2">
      <c r="C243" s="137"/>
      <c r="D243" s="138"/>
      <c r="E243" s="137"/>
    </row>
    <row r="244" spans="3:5" s="99" customFormat="1" x14ac:dyDescent="0.2">
      <c r="C244" s="137"/>
      <c r="D244" s="138"/>
      <c r="E244" s="137"/>
    </row>
    <row r="245" spans="3:5" s="99" customFormat="1" x14ac:dyDescent="0.2">
      <c r="C245" s="137"/>
      <c r="D245" s="138"/>
      <c r="E245" s="137"/>
    </row>
    <row r="246" spans="3:5" s="99" customFormat="1" x14ac:dyDescent="0.2">
      <c r="C246" s="137"/>
      <c r="D246" s="138"/>
      <c r="E246" s="137"/>
    </row>
    <row r="247" spans="3:5" s="99" customFormat="1" x14ac:dyDescent="0.2">
      <c r="C247" s="137"/>
      <c r="D247" s="138"/>
      <c r="E247" s="137"/>
    </row>
    <row r="248" spans="3:5" s="99" customFormat="1" x14ac:dyDescent="0.2">
      <c r="C248" s="137"/>
      <c r="D248" s="138"/>
      <c r="E248" s="137"/>
    </row>
    <row r="249" spans="3:5" s="99" customFormat="1" x14ac:dyDescent="0.2">
      <c r="C249" s="137"/>
      <c r="D249" s="138"/>
      <c r="E249" s="137"/>
    </row>
    <row r="250" spans="3:5" s="99" customFormat="1" x14ac:dyDescent="0.2">
      <c r="C250" s="137"/>
      <c r="D250" s="138"/>
      <c r="E250" s="137"/>
    </row>
    <row r="251" spans="3:5" s="99" customFormat="1" x14ac:dyDescent="0.2">
      <c r="C251" s="137"/>
      <c r="D251" s="138"/>
      <c r="E251" s="137"/>
    </row>
    <row r="252" spans="3:5" s="99" customFormat="1" x14ac:dyDescent="0.2">
      <c r="C252" s="137"/>
      <c r="D252" s="138"/>
      <c r="E252" s="137"/>
    </row>
    <row r="253" spans="3:5" s="99" customFormat="1" x14ac:dyDescent="0.2">
      <c r="C253" s="137"/>
      <c r="D253" s="138"/>
      <c r="E253" s="137"/>
    </row>
    <row r="254" spans="3:5" s="99" customFormat="1" x14ac:dyDescent="0.2">
      <c r="C254" s="137"/>
      <c r="D254" s="138"/>
      <c r="E254" s="137"/>
    </row>
    <row r="255" spans="3:5" s="99" customFormat="1" x14ac:dyDescent="0.2">
      <c r="C255" s="137"/>
      <c r="D255" s="138"/>
      <c r="E255" s="137"/>
    </row>
    <row r="256" spans="3:5" s="99" customFormat="1" x14ac:dyDescent="0.2">
      <c r="C256" s="137"/>
      <c r="D256" s="138"/>
      <c r="E256" s="137"/>
    </row>
    <row r="257" spans="3:5" s="99" customFormat="1" x14ac:dyDescent="0.2">
      <c r="C257" s="137"/>
      <c r="D257" s="138"/>
      <c r="E257" s="137"/>
    </row>
    <row r="258" spans="3:5" s="99" customFormat="1" x14ac:dyDescent="0.2">
      <c r="C258" s="137"/>
      <c r="D258" s="138"/>
      <c r="E258" s="137"/>
    </row>
    <row r="259" spans="3:5" s="99" customFormat="1" x14ac:dyDescent="0.2">
      <c r="C259" s="137"/>
      <c r="D259" s="138"/>
      <c r="E259" s="137"/>
    </row>
    <row r="260" spans="3:5" s="99" customFormat="1" x14ac:dyDescent="0.2">
      <c r="C260" s="137"/>
      <c r="D260" s="138"/>
      <c r="E260" s="137"/>
    </row>
    <row r="261" spans="3:5" s="99" customFormat="1" x14ac:dyDescent="0.2">
      <c r="C261" s="137"/>
      <c r="D261" s="138"/>
      <c r="E261" s="137"/>
    </row>
    <row r="262" spans="3:5" s="99" customFormat="1" x14ac:dyDescent="0.2">
      <c r="C262" s="137"/>
      <c r="D262" s="138"/>
      <c r="E262" s="137"/>
    </row>
    <row r="263" spans="3:5" s="99" customFormat="1" x14ac:dyDescent="0.2">
      <c r="C263" s="137"/>
      <c r="D263" s="138"/>
      <c r="E263" s="137"/>
    </row>
    <row r="264" spans="3:5" s="99" customFormat="1" x14ac:dyDescent="0.2">
      <c r="C264" s="137"/>
      <c r="D264" s="138"/>
      <c r="E264" s="137"/>
    </row>
    <row r="265" spans="3:5" s="99" customFormat="1" x14ac:dyDescent="0.2">
      <c r="C265" s="137"/>
      <c r="D265" s="138"/>
      <c r="E265" s="137"/>
    </row>
    <row r="266" spans="3:5" s="99" customFormat="1" x14ac:dyDescent="0.2">
      <c r="C266" s="137"/>
      <c r="D266" s="138"/>
      <c r="E266" s="137"/>
    </row>
    <row r="267" spans="3:5" s="99" customFormat="1" x14ac:dyDescent="0.2">
      <c r="C267" s="137"/>
      <c r="D267" s="138"/>
      <c r="E267" s="137"/>
    </row>
    <row r="268" spans="3:5" s="99" customFormat="1" x14ac:dyDescent="0.2">
      <c r="C268" s="137"/>
      <c r="D268" s="138"/>
      <c r="E268" s="137"/>
    </row>
    <row r="269" spans="3:5" s="99" customFormat="1" x14ac:dyDescent="0.2">
      <c r="C269" s="137"/>
      <c r="D269" s="138"/>
      <c r="E269" s="137"/>
    </row>
    <row r="270" spans="3:5" s="99" customFormat="1" x14ac:dyDescent="0.2">
      <c r="C270" s="137"/>
      <c r="D270" s="138"/>
      <c r="E270" s="137"/>
    </row>
    <row r="271" spans="3:5" s="99" customFormat="1" x14ac:dyDescent="0.2">
      <c r="C271" s="137"/>
      <c r="D271" s="138"/>
      <c r="E271" s="137"/>
    </row>
    <row r="272" spans="3:5" s="99" customFormat="1" x14ac:dyDescent="0.2">
      <c r="C272" s="137"/>
      <c r="D272" s="138"/>
      <c r="E272" s="137"/>
    </row>
    <row r="273" spans="3:5" s="99" customFormat="1" x14ac:dyDescent="0.2">
      <c r="C273" s="137"/>
      <c r="D273" s="138"/>
      <c r="E273" s="137"/>
    </row>
    <row r="274" spans="3:5" s="99" customFormat="1" x14ac:dyDescent="0.2">
      <c r="C274" s="137"/>
      <c r="D274" s="138"/>
      <c r="E274" s="137"/>
    </row>
    <row r="275" spans="3:5" s="99" customFormat="1" x14ac:dyDescent="0.2">
      <c r="C275" s="137"/>
      <c r="D275" s="138"/>
      <c r="E275" s="137"/>
    </row>
    <row r="276" spans="3:5" s="99" customFormat="1" x14ac:dyDescent="0.2">
      <c r="C276" s="137"/>
      <c r="D276" s="138"/>
      <c r="E276" s="137"/>
    </row>
    <row r="277" spans="3:5" s="99" customFormat="1" x14ac:dyDescent="0.2">
      <c r="C277" s="137"/>
      <c r="D277" s="138"/>
      <c r="E277" s="137"/>
    </row>
    <row r="278" spans="3:5" s="99" customFormat="1" x14ac:dyDescent="0.2">
      <c r="C278" s="137"/>
      <c r="D278" s="138"/>
      <c r="E278" s="137"/>
    </row>
    <row r="279" spans="3:5" s="99" customFormat="1" x14ac:dyDescent="0.2">
      <c r="C279" s="137"/>
      <c r="D279" s="138"/>
      <c r="E279" s="137"/>
    </row>
    <row r="280" spans="3:5" s="99" customFormat="1" x14ac:dyDescent="0.2">
      <c r="C280" s="137"/>
      <c r="D280" s="138"/>
      <c r="E280" s="137"/>
    </row>
    <row r="281" spans="3:5" s="99" customFormat="1" x14ac:dyDescent="0.2">
      <c r="C281" s="137"/>
      <c r="D281" s="138"/>
      <c r="E281" s="137"/>
    </row>
    <row r="282" spans="3:5" s="99" customFormat="1" x14ac:dyDescent="0.2">
      <c r="C282" s="137"/>
      <c r="D282" s="138"/>
      <c r="E282" s="137"/>
    </row>
    <row r="283" spans="3:5" s="99" customFormat="1" x14ac:dyDescent="0.2">
      <c r="C283" s="137"/>
      <c r="D283" s="138"/>
      <c r="E283" s="137"/>
    </row>
    <row r="284" spans="3:5" s="99" customFormat="1" x14ac:dyDescent="0.2">
      <c r="C284" s="137"/>
      <c r="D284" s="138"/>
      <c r="E284" s="137"/>
    </row>
    <row r="285" spans="3:5" s="99" customFormat="1" x14ac:dyDescent="0.2">
      <c r="C285" s="137"/>
      <c r="D285" s="138"/>
      <c r="E285" s="137"/>
    </row>
    <row r="286" spans="3:5" s="99" customFormat="1" x14ac:dyDescent="0.2">
      <c r="C286" s="137"/>
      <c r="D286" s="138"/>
      <c r="E286" s="137"/>
    </row>
    <row r="287" spans="3:5" s="99" customFormat="1" x14ac:dyDescent="0.2">
      <c r="C287" s="137"/>
      <c r="D287" s="138"/>
      <c r="E287" s="137"/>
    </row>
    <row r="288" spans="3:5" s="99" customFormat="1" x14ac:dyDescent="0.2">
      <c r="C288" s="137"/>
      <c r="D288" s="138"/>
      <c r="E288" s="137"/>
    </row>
    <row r="289" spans="3:5" s="99" customFormat="1" x14ac:dyDescent="0.2">
      <c r="C289" s="137"/>
      <c r="D289" s="138"/>
      <c r="E289" s="137"/>
    </row>
    <row r="290" spans="3:5" s="99" customFormat="1" x14ac:dyDescent="0.2">
      <c r="C290" s="137"/>
      <c r="D290" s="138"/>
      <c r="E290" s="137"/>
    </row>
    <row r="291" spans="3:5" s="99" customFormat="1" x14ac:dyDescent="0.2">
      <c r="C291" s="137"/>
      <c r="D291" s="138"/>
      <c r="E291" s="137"/>
    </row>
    <row r="292" spans="3:5" s="99" customFormat="1" x14ac:dyDescent="0.2">
      <c r="C292" s="137"/>
      <c r="D292" s="138"/>
      <c r="E292" s="137"/>
    </row>
    <row r="293" spans="3:5" s="99" customFormat="1" x14ac:dyDescent="0.2">
      <c r="C293" s="137"/>
      <c r="D293" s="138"/>
      <c r="E293" s="137"/>
    </row>
    <row r="294" spans="3:5" s="99" customFormat="1" x14ac:dyDescent="0.2">
      <c r="C294" s="137"/>
      <c r="D294" s="138"/>
      <c r="E294" s="137"/>
    </row>
    <row r="295" spans="3:5" s="99" customFormat="1" x14ac:dyDescent="0.2">
      <c r="C295" s="137"/>
      <c r="D295" s="138"/>
      <c r="E295" s="137"/>
    </row>
    <row r="296" spans="3:5" s="99" customFormat="1" x14ac:dyDescent="0.2">
      <c r="C296" s="137"/>
      <c r="D296" s="138"/>
      <c r="E296" s="137"/>
    </row>
    <row r="297" spans="3:5" s="99" customFormat="1" x14ac:dyDescent="0.2">
      <c r="C297" s="137"/>
      <c r="D297" s="138"/>
      <c r="E297" s="137"/>
    </row>
    <row r="298" spans="3:5" s="99" customFormat="1" x14ac:dyDescent="0.2">
      <c r="C298" s="137"/>
      <c r="D298" s="138"/>
      <c r="E298" s="137"/>
    </row>
    <row r="299" spans="3:5" s="99" customFormat="1" x14ac:dyDescent="0.2">
      <c r="C299" s="137"/>
      <c r="D299" s="138"/>
      <c r="E299" s="137"/>
    </row>
    <row r="300" spans="3:5" s="99" customFormat="1" x14ac:dyDescent="0.2">
      <c r="C300" s="137"/>
      <c r="D300" s="138"/>
      <c r="E300" s="137"/>
    </row>
    <row r="301" spans="3:5" s="99" customFormat="1" x14ac:dyDescent="0.2">
      <c r="C301" s="137"/>
      <c r="D301" s="138"/>
      <c r="E301" s="137"/>
    </row>
    <row r="302" spans="3:5" s="99" customFormat="1" x14ac:dyDescent="0.2">
      <c r="C302" s="137"/>
      <c r="D302" s="138"/>
      <c r="E302" s="137"/>
    </row>
    <row r="303" spans="3:5" s="99" customFormat="1" x14ac:dyDescent="0.2">
      <c r="C303" s="137"/>
      <c r="D303" s="138"/>
      <c r="E303" s="137"/>
    </row>
    <row r="304" spans="3:5" s="99" customFormat="1" x14ac:dyDescent="0.2">
      <c r="C304" s="137"/>
      <c r="D304" s="138"/>
      <c r="E304" s="137"/>
    </row>
    <row r="305" spans="3:5" s="99" customFormat="1" x14ac:dyDescent="0.2">
      <c r="C305" s="137"/>
      <c r="D305" s="138"/>
      <c r="E305" s="137"/>
    </row>
    <row r="306" spans="3:5" s="99" customFormat="1" x14ac:dyDescent="0.2">
      <c r="C306" s="137"/>
      <c r="D306" s="138"/>
      <c r="E306" s="137"/>
    </row>
    <row r="307" spans="3:5" s="99" customFormat="1" x14ac:dyDescent="0.2">
      <c r="C307" s="137"/>
      <c r="D307" s="138"/>
      <c r="E307" s="137"/>
    </row>
    <row r="308" spans="3:5" s="99" customFormat="1" x14ac:dyDescent="0.2">
      <c r="C308" s="137"/>
      <c r="D308" s="138"/>
      <c r="E308" s="137"/>
    </row>
    <row r="309" spans="3:5" s="99" customFormat="1" x14ac:dyDescent="0.2">
      <c r="C309" s="137"/>
      <c r="D309" s="138"/>
      <c r="E309" s="137"/>
    </row>
    <row r="310" spans="3:5" s="99" customFormat="1" x14ac:dyDescent="0.2">
      <c r="C310" s="137"/>
      <c r="D310" s="138"/>
      <c r="E310" s="137"/>
    </row>
    <row r="311" spans="3:5" s="99" customFormat="1" x14ac:dyDescent="0.2">
      <c r="C311" s="137"/>
      <c r="D311" s="138"/>
      <c r="E311" s="137"/>
    </row>
    <row r="312" spans="3:5" s="99" customFormat="1" x14ac:dyDescent="0.2">
      <c r="C312" s="137"/>
      <c r="D312" s="138"/>
      <c r="E312" s="137"/>
    </row>
    <row r="313" spans="3:5" s="99" customFormat="1" x14ac:dyDescent="0.2">
      <c r="C313" s="137"/>
      <c r="D313" s="138"/>
      <c r="E313" s="137"/>
    </row>
    <row r="314" spans="3:5" s="99" customFormat="1" x14ac:dyDescent="0.2">
      <c r="C314" s="137"/>
      <c r="D314" s="138"/>
      <c r="E314" s="137"/>
    </row>
    <row r="315" spans="3:5" s="99" customFormat="1" x14ac:dyDescent="0.2">
      <c r="C315" s="137"/>
      <c r="D315" s="138"/>
      <c r="E315" s="137"/>
    </row>
    <row r="316" spans="3:5" s="99" customFormat="1" x14ac:dyDescent="0.2">
      <c r="C316" s="137"/>
      <c r="D316" s="138"/>
      <c r="E316" s="137"/>
    </row>
    <row r="317" spans="3:5" s="99" customFormat="1" x14ac:dyDescent="0.2">
      <c r="C317" s="137"/>
      <c r="D317" s="138"/>
      <c r="E317" s="137"/>
    </row>
    <row r="318" spans="3:5" s="99" customFormat="1" x14ac:dyDescent="0.2">
      <c r="C318" s="137"/>
      <c r="D318" s="138"/>
      <c r="E318" s="137"/>
    </row>
  </sheetData>
  <mergeCells count="35">
    <mergeCell ref="A1:E1"/>
    <mergeCell ref="A16:E16"/>
    <mergeCell ref="B7:E7"/>
    <mergeCell ref="B8:E8"/>
    <mergeCell ref="B9:E9"/>
    <mergeCell ref="A10:E10"/>
    <mergeCell ref="A11:E11"/>
    <mergeCell ref="A12:E12"/>
    <mergeCell ref="A14:E14"/>
    <mergeCell ref="A20:B20"/>
    <mergeCell ref="A28:B28"/>
    <mergeCell ref="A34:B34"/>
    <mergeCell ref="A43:B43"/>
    <mergeCell ref="A47:B47"/>
    <mergeCell ref="C20:D20"/>
    <mergeCell ref="C28:D28"/>
    <mergeCell ref="C34:D34"/>
    <mergeCell ref="C43:D43"/>
    <mergeCell ref="C47:D47"/>
    <mergeCell ref="C51:D51"/>
    <mergeCell ref="A114:E114"/>
    <mergeCell ref="A119:A122"/>
    <mergeCell ref="A123:A126"/>
    <mergeCell ref="A127:A130"/>
    <mergeCell ref="A93:B93"/>
    <mergeCell ref="D117:D118"/>
    <mergeCell ref="E117:E118"/>
    <mergeCell ref="D115:E116"/>
    <mergeCell ref="A115:A118"/>
    <mergeCell ref="B127:B130"/>
    <mergeCell ref="B115:B118"/>
    <mergeCell ref="C115:C118"/>
    <mergeCell ref="B119:B122"/>
    <mergeCell ref="B123:B126"/>
    <mergeCell ref="A51:B51"/>
  </mergeCells>
  <conditionalFormatting sqref="B111">
    <cfRule type="cellIs" dxfId="0" priority="1" operator="greaterThan">
      <formula>0.15</formula>
    </cfRule>
  </conditionalFormatting>
  <dataValidations count="6">
    <dataValidation allowBlank="1" showInputMessage="1" showErrorMessage="1" prompt="Ne RIEN saisir dans ces cellules" sqref="A54 A90 A39 A51 A43 A47 A20 A28 A34 A71" xr:uid="{00000000-0002-0000-0000-000000000000}"/>
    <dataValidation type="whole" allowBlank="1" showInputMessage="1" showErrorMessage="1" sqref="D76:D90" xr:uid="{00000000-0002-0000-0000-000001000000}">
      <formula1>0</formula1>
      <formula2>1000000000000000</formula2>
    </dataValidation>
    <dataValidation type="decimal" allowBlank="1" showInputMessage="1" showErrorMessage="1" sqref="C76:C90" xr:uid="{00000000-0002-0000-0000-000002000000}">
      <formula1>0</formula1>
      <formula2>1000000000000000</formula2>
    </dataValidation>
    <dataValidation type="whole" allowBlank="1" showInputMessage="1" showErrorMessage="1" sqref="C20:D39 C43:D54" xr:uid="{00000000-0002-0000-0000-000003000000}">
      <formula1>0</formula1>
      <formula2>1000000000</formula2>
    </dataValidation>
    <dataValidation type="whole" allowBlank="1" showInputMessage="1" showErrorMessage="1" sqref="D59:D72" xr:uid="{00000000-0002-0000-0000-000004000000}">
      <formula1>0</formula1>
      <formula2>1000000000000000000</formula2>
    </dataValidation>
    <dataValidation type="decimal" allowBlank="1" showInputMessage="1" showErrorMessage="1" sqref="C59:C72" xr:uid="{00000000-0002-0000-0000-000005000000}">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55" max="4" man="1"/>
    <brk id="91"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6"/>
  <sheetViews>
    <sheetView zoomScaleNormal="100" workbookViewId="0">
      <selection activeCell="B54" sqref="B54:F54"/>
    </sheetView>
  </sheetViews>
  <sheetFormatPr baseColWidth="10" defaultRowHeight="15" x14ac:dyDescent="0.25"/>
  <sheetData>
    <row r="1" spans="1:14" ht="15.75" thickBot="1" x14ac:dyDescent="0.3"/>
    <row r="2" spans="1:14" ht="43.5" customHeight="1" thickBot="1" x14ac:dyDescent="0.3">
      <c r="A2" s="230" t="s">
        <v>52</v>
      </c>
      <c r="B2" s="231"/>
      <c r="C2" s="231"/>
      <c r="D2" s="231"/>
      <c r="E2" s="231"/>
      <c r="F2" s="231"/>
      <c r="G2" s="231"/>
      <c r="H2" s="231"/>
      <c r="I2" s="231"/>
      <c r="J2" s="231"/>
      <c r="K2" s="231"/>
      <c r="L2" s="231"/>
      <c r="M2" s="231"/>
      <c r="N2" s="232"/>
    </row>
    <row r="4" spans="1:14" s="28" customFormat="1" x14ac:dyDescent="0.25">
      <c r="A4" s="28" t="s">
        <v>64</v>
      </c>
    </row>
    <row r="5" spans="1:14" ht="15.75" thickBot="1" x14ac:dyDescent="0.3"/>
    <row r="6" spans="1:14" ht="32.25" customHeight="1" thickBot="1" x14ac:dyDescent="0.3">
      <c r="F6" s="236" t="s">
        <v>32</v>
      </c>
      <c r="G6" s="237"/>
      <c r="H6" s="237"/>
      <c r="I6" s="237"/>
      <c r="J6" s="237"/>
      <c r="K6" s="238"/>
    </row>
    <row r="7" spans="1:14" ht="15.75" thickBot="1" x14ac:dyDescent="0.3"/>
    <row r="8" spans="1:14" ht="75.75" customHeight="1" thickTop="1" thickBot="1" x14ac:dyDescent="0.4">
      <c r="B8" s="233" t="s">
        <v>31</v>
      </c>
      <c r="C8" s="234"/>
      <c r="D8" s="234"/>
      <c r="E8" s="234"/>
      <c r="F8" s="234"/>
      <c r="G8" s="234"/>
      <c r="H8" s="234"/>
      <c r="I8" s="234"/>
      <c r="J8" s="234"/>
      <c r="K8" s="234"/>
      <c r="L8" s="234"/>
      <c r="M8" s="234"/>
      <c r="N8" s="235"/>
    </row>
    <row r="9" spans="1:14" ht="15.75" thickTop="1" x14ac:dyDescent="0.25"/>
    <row r="11" spans="1:14" ht="15.75" thickBot="1" x14ac:dyDescent="0.3"/>
    <row r="12" spans="1:14" ht="32.25" customHeight="1" thickBot="1" x14ac:dyDescent="0.3">
      <c r="F12" s="227" t="s">
        <v>33</v>
      </c>
      <c r="G12" s="228"/>
      <c r="H12" s="228"/>
      <c r="I12" s="228"/>
      <c r="J12" s="228"/>
      <c r="K12" s="229"/>
    </row>
    <row r="14" spans="1:14" x14ac:dyDescent="0.25">
      <c r="A14" s="24"/>
    </row>
    <row r="16" spans="1:14" ht="15.75" thickBot="1" x14ac:dyDescent="0.3"/>
    <row r="17" spans="2:14" ht="75.75" customHeight="1" thickTop="1" thickBot="1" x14ac:dyDescent="0.3">
      <c r="B17" s="220" t="s">
        <v>39</v>
      </c>
      <c r="C17" s="218"/>
      <c r="D17" s="218"/>
      <c r="E17" s="218"/>
      <c r="F17" s="218"/>
      <c r="G17" s="218"/>
      <c r="H17" s="218"/>
      <c r="I17" s="218"/>
      <c r="J17" s="218"/>
      <c r="K17" s="218"/>
      <c r="L17" s="218"/>
      <c r="M17" s="218"/>
      <c r="N17" s="219"/>
    </row>
    <row r="18" spans="2:14" ht="15.75" thickTop="1" x14ac:dyDescent="0.25"/>
    <row r="19" spans="2:14" ht="15.75" thickBot="1" x14ac:dyDescent="0.3"/>
    <row r="20" spans="2:14" ht="36" customHeight="1" thickTop="1" thickBot="1" x14ac:dyDescent="0.3">
      <c r="B20" s="221" t="s">
        <v>34</v>
      </c>
      <c r="C20" s="222"/>
      <c r="D20" s="222"/>
      <c r="E20" s="222"/>
      <c r="F20" s="223"/>
    </row>
    <row r="21" spans="2:14" ht="15.75" thickTop="1" x14ac:dyDescent="0.25"/>
    <row r="22" spans="2:14" ht="15.75" thickBot="1" x14ac:dyDescent="0.3"/>
    <row r="23" spans="2:14" ht="61.5" customHeight="1" thickTop="1" thickBot="1" x14ac:dyDescent="0.3">
      <c r="B23" s="220" t="s">
        <v>35</v>
      </c>
      <c r="C23" s="218"/>
      <c r="D23" s="218"/>
      <c r="E23" s="218"/>
      <c r="F23" s="218"/>
      <c r="G23" s="218"/>
      <c r="H23" s="218"/>
      <c r="I23" s="218"/>
      <c r="J23" s="218"/>
      <c r="K23" s="218"/>
      <c r="L23" s="218"/>
      <c r="M23" s="218"/>
      <c r="N23" s="219"/>
    </row>
    <row r="24" spans="2:14" ht="15.75" thickTop="1" x14ac:dyDescent="0.25"/>
    <row r="25" spans="2:14" ht="15.75" thickBot="1" x14ac:dyDescent="0.3"/>
    <row r="26" spans="2:14" ht="61.5" customHeight="1" thickTop="1" thickBot="1" x14ac:dyDescent="0.3">
      <c r="B26" s="217" t="s">
        <v>45</v>
      </c>
      <c r="C26" s="218"/>
      <c r="D26" s="218"/>
      <c r="E26" s="218"/>
      <c r="F26" s="218"/>
      <c r="G26" s="218"/>
      <c r="H26" s="218"/>
      <c r="I26" s="218"/>
      <c r="J26" s="218"/>
      <c r="K26" s="218"/>
      <c r="L26" s="218"/>
      <c r="M26" s="218"/>
      <c r="N26" s="219"/>
    </row>
    <row r="27" spans="2:14" ht="15.75" thickTop="1" x14ac:dyDescent="0.25"/>
    <row r="30" spans="2:14" ht="15.75" thickBot="1" x14ac:dyDescent="0.3"/>
    <row r="31" spans="2:14" ht="75.75" customHeight="1" thickTop="1" thickBot="1" x14ac:dyDescent="0.3">
      <c r="B31" s="220" t="s">
        <v>36</v>
      </c>
      <c r="C31" s="218"/>
      <c r="D31" s="218"/>
      <c r="E31" s="218"/>
      <c r="F31" s="218"/>
      <c r="G31" s="218"/>
      <c r="H31" s="218"/>
      <c r="I31" s="218"/>
      <c r="J31" s="218"/>
      <c r="K31" s="218"/>
      <c r="L31" s="218"/>
      <c r="M31" s="218"/>
      <c r="N31" s="219"/>
    </row>
    <row r="32" spans="2:14" ht="15.75" thickTop="1" x14ac:dyDescent="0.25"/>
    <row r="33" spans="2:14" ht="15.75" thickBot="1" x14ac:dyDescent="0.3"/>
    <row r="34" spans="2:14" ht="36" customHeight="1" thickTop="1" thickBot="1" x14ac:dyDescent="0.3">
      <c r="B34" s="221" t="s">
        <v>34</v>
      </c>
      <c r="C34" s="222"/>
      <c r="D34" s="222"/>
      <c r="E34" s="222"/>
      <c r="F34" s="223"/>
    </row>
    <row r="35" spans="2:14" ht="15.75" thickTop="1" x14ac:dyDescent="0.25"/>
    <row r="36" spans="2:14" ht="15.75" thickBot="1" x14ac:dyDescent="0.3"/>
    <row r="37" spans="2:14" ht="72" customHeight="1" thickTop="1" thickBot="1" x14ac:dyDescent="0.3">
      <c r="B37" s="220" t="s">
        <v>41</v>
      </c>
      <c r="C37" s="218"/>
      <c r="D37" s="218"/>
      <c r="E37" s="218"/>
      <c r="F37" s="218"/>
      <c r="G37" s="218"/>
      <c r="H37" s="218"/>
      <c r="I37" s="218"/>
      <c r="J37" s="218"/>
      <c r="K37" s="218"/>
      <c r="L37" s="218"/>
      <c r="M37" s="218"/>
      <c r="N37" s="219"/>
    </row>
    <row r="38" spans="2:14" ht="15.75" thickTop="1" x14ac:dyDescent="0.25"/>
    <row r="39" spans="2:14" ht="15.75" thickBot="1" x14ac:dyDescent="0.3"/>
    <row r="40" spans="2:14" ht="61.5" customHeight="1" thickTop="1" thickBot="1" x14ac:dyDescent="0.3">
      <c r="B40" s="220" t="s">
        <v>37</v>
      </c>
      <c r="C40" s="218"/>
      <c r="D40" s="218"/>
      <c r="E40" s="218"/>
      <c r="F40" s="218"/>
      <c r="G40" s="218"/>
      <c r="H40" s="218"/>
      <c r="I40" s="218"/>
      <c r="J40" s="218"/>
      <c r="K40" s="218"/>
      <c r="L40" s="218"/>
      <c r="M40" s="218"/>
      <c r="N40" s="219"/>
    </row>
    <row r="41" spans="2:14" ht="15.75" thickTop="1" x14ac:dyDescent="0.25"/>
    <row r="42" spans="2:14" ht="15.75" thickBot="1" x14ac:dyDescent="0.3"/>
    <row r="43" spans="2:14" ht="61.5" customHeight="1" thickTop="1" thickBot="1" x14ac:dyDescent="0.3">
      <c r="B43" s="220" t="s">
        <v>38</v>
      </c>
      <c r="C43" s="218"/>
      <c r="D43" s="218"/>
      <c r="E43" s="218"/>
      <c r="F43" s="218"/>
      <c r="G43" s="218"/>
      <c r="H43" s="218"/>
      <c r="I43" s="218"/>
      <c r="J43" s="218"/>
      <c r="K43" s="218"/>
      <c r="L43" s="218"/>
      <c r="M43" s="218"/>
      <c r="N43" s="219"/>
    </row>
    <row r="44" spans="2:14" ht="15.75" thickTop="1" x14ac:dyDescent="0.25"/>
    <row r="45" spans="2:14" ht="15.75" thickBot="1" x14ac:dyDescent="0.3"/>
    <row r="46" spans="2:14" ht="61.5" customHeight="1" thickTop="1" thickBot="1" x14ac:dyDescent="0.3">
      <c r="B46" s="217" t="s">
        <v>53</v>
      </c>
      <c r="C46" s="218"/>
      <c r="D46" s="218"/>
      <c r="E46" s="218"/>
      <c r="F46" s="218"/>
      <c r="G46" s="218"/>
      <c r="H46" s="218"/>
      <c r="I46" s="218"/>
      <c r="J46" s="218"/>
      <c r="K46" s="218"/>
      <c r="L46" s="218"/>
      <c r="M46" s="218"/>
      <c r="N46" s="219"/>
    </row>
    <row r="47" spans="2:14" ht="15.75" thickTop="1" x14ac:dyDescent="0.25"/>
    <row r="50" spans="2:14" ht="15.75" thickBot="1" x14ac:dyDescent="0.3"/>
    <row r="51" spans="2:14" ht="75.75" customHeight="1" thickTop="1" thickBot="1" x14ac:dyDescent="0.3">
      <c r="B51" s="217" t="s">
        <v>54</v>
      </c>
      <c r="C51" s="218"/>
      <c r="D51" s="218"/>
      <c r="E51" s="218"/>
      <c r="F51" s="218"/>
      <c r="G51" s="218"/>
      <c r="H51" s="218"/>
      <c r="I51" s="218"/>
      <c r="J51" s="218"/>
      <c r="K51" s="218"/>
      <c r="L51" s="218"/>
      <c r="M51" s="218"/>
      <c r="N51" s="219"/>
    </row>
    <row r="52" spans="2:14" ht="15.75" thickTop="1" x14ac:dyDescent="0.25"/>
    <row r="53" spans="2:14" ht="15.75" thickBot="1" x14ac:dyDescent="0.3"/>
    <row r="54" spans="2:14" ht="36" customHeight="1" thickTop="1" thickBot="1" x14ac:dyDescent="0.3">
      <c r="B54" s="221" t="s">
        <v>34</v>
      </c>
      <c r="C54" s="222"/>
      <c r="D54" s="222"/>
      <c r="E54" s="222"/>
      <c r="F54" s="223"/>
    </row>
    <row r="55" spans="2:14" ht="15.75" thickTop="1" x14ac:dyDescent="0.25"/>
    <row r="56" spans="2:14" ht="15.75" thickBot="1" x14ac:dyDescent="0.3"/>
    <row r="57" spans="2:14" ht="72" customHeight="1" thickTop="1" thickBot="1" x14ac:dyDescent="0.3">
      <c r="B57" s="217" t="s">
        <v>55</v>
      </c>
      <c r="C57" s="218"/>
      <c r="D57" s="218"/>
      <c r="E57" s="218"/>
      <c r="F57" s="218"/>
      <c r="G57" s="218"/>
      <c r="H57" s="218"/>
      <c r="I57" s="218"/>
      <c r="J57" s="218"/>
      <c r="K57" s="218"/>
      <c r="L57" s="218"/>
      <c r="M57" s="218"/>
      <c r="N57" s="219"/>
    </row>
    <row r="58" spans="2:14" ht="15.75" thickTop="1" x14ac:dyDescent="0.25"/>
    <row r="59" spans="2:14" ht="15.75" thickBot="1" x14ac:dyDescent="0.3"/>
    <row r="60" spans="2:14" ht="71.25" customHeight="1" thickTop="1" thickBot="1" x14ac:dyDescent="0.3">
      <c r="B60" s="220" t="s">
        <v>40</v>
      </c>
      <c r="C60" s="218"/>
      <c r="D60" s="218"/>
      <c r="E60" s="218"/>
      <c r="F60" s="218"/>
      <c r="G60" s="218"/>
      <c r="H60" s="218"/>
      <c r="I60" s="218"/>
      <c r="J60" s="218"/>
      <c r="K60" s="218"/>
      <c r="L60" s="218"/>
      <c r="M60" s="218"/>
      <c r="N60" s="219"/>
    </row>
    <row r="61" spans="2:14" ht="15.75" thickTop="1" x14ac:dyDescent="0.25"/>
    <row r="65" spans="2:14" ht="15.75" thickBot="1" x14ac:dyDescent="0.3"/>
    <row r="66" spans="2:14" ht="75.75" customHeight="1" thickTop="1" thickBot="1" x14ac:dyDescent="0.3">
      <c r="B66" s="224" t="s">
        <v>48</v>
      </c>
      <c r="C66" s="225"/>
      <c r="D66" s="225"/>
      <c r="E66" s="225"/>
      <c r="F66" s="225"/>
      <c r="G66" s="225"/>
      <c r="H66" s="225"/>
      <c r="I66" s="225"/>
      <c r="J66" s="225"/>
      <c r="K66" s="225"/>
      <c r="L66" s="225"/>
      <c r="M66" s="225"/>
      <c r="N66" s="226"/>
    </row>
    <row r="67" spans="2:14" ht="15.75" thickTop="1" x14ac:dyDescent="0.25"/>
    <row r="68" spans="2:14" ht="15.75" thickBot="1" x14ac:dyDescent="0.3"/>
    <row r="69" spans="2:14" ht="98.25" customHeight="1" thickTop="1" thickBot="1" x14ac:dyDescent="0.3">
      <c r="B69" s="217" t="s">
        <v>47</v>
      </c>
      <c r="C69" s="218"/>
      <c r="D69" s="218"/>
      <c r="E69" s="218"/>
      <c r="F69" s="218"/>
      <c r="G69" s="218"/>
      <c r="H69" s="218"/>
      <c r="I69" s="218"/>
      <c r="J69" s="218"/>
      <c r="K69" s="218"/>
      <c r="L69" s="218"/>
      <c r="M69" s="218"/>
      <c r="N69" s="219"/>
    </row>
    <row r="70" spans="2:14" ht="31.5" customHeight="1" thickTop="1" x14ac:dyDescent="0.25"/>
    <row r="71" spans="2:14" ht="15.75" thickBot="1" x14ac:dyDescent="0.3"/>
    <row r="72" spans="2:14" ht="60" customHeight="1" thickTop="1" thickBot="1" x14ac:dyDescent="0.3">
      <c r="B72" s="217" t="s">
        <v>46</v>
      </c>
      <c r="C72" s="218"/>
      <c r="D72" s="218"/>
      <c r="E72" s="218"/>
      <c r="F72" s="218"/>
      <c r="G72" s="218"/>
      <c r="H72" s="218"/>
      <c r="I72" s="218"/>
      <c r="J72" s="218"/>
      <c r="K72" s="218"/>
      <c r="L72" s="218"/>
      <c r="M72" s="218"/>
      <c r="N72" s="219"/>
    </row>
    <row r="73" spans="2:14" ht="15.75" thickTop="1" x14ac:dyDescent="0.25"/>
    <row r="74" spans="2:14" ht="15.75" thickBot="1" x14ac:dyDescent="0.3"/>
    <row r="75" spans="2:14" ht="48.75" customHeight="1" thickTop="1" thickBot="1" x14ac:dyDescent="0.3">
      <c r="B75" s="217" t="s">
        <v>65</v>
      </c>
      <c r="C75" s="218"/>
      <c r="D75" s="218"/>
      <c r="E75" s="218"/>
      <c r="F75" s="218"/>
      <c r="G75" s="218"/>
      <c r="H75" s="218"/>
      <c r="I75" s="218"/>
      <c r="J75" s="218"/>
      <c r="K75" s="218"/>
      <c r="L75" s="218"/>
      <c r="M75" s="218"/>
      <c r="N75" s="219"/>
    </row>
    <row r="76" spans="2:14" ht="15.75" thickTop="1" x14ac:dyDescent="0.25"/>
  </sheetData>
  <mergeCells count="22">
    <mergeCell ref="B23:N23"/>
    <mergeCell ref="F12:K12"/>
    <mergeCell ref="A2:N2"/>
    <mergeCell ref="B8:N8"/>
    <mergeCell ref="B17:N17"/>
    <mergeCell ref="B20:F20"/>
    <mergeCell ref="F6:K6"/>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23"/>
  <sheetViews>
    <sheetView topLeftCell="A7" zoomScaleNormal="100" workbookViewId="0">
      <selection activeCell="F12" sqref="F12"/>
    </sheetView>
  </sheetViews>
  <sheetFormatPr baseColWidth="10" defaultRowHeight="15" x14ac:dyDescent="0.25"/>
  <cols>
    <col min="2" max="2" width="3.140625" bestFit="1" customWidth="1"/>
    <col min="3" max="3" width="60.5703125" customWidth="1"/>
    <col min="4" max="4" width="66.7109375" customWidth="1"/>
    <col min="5" max="5" width="21.28515625" bestFit="1" customWidth="1"/>
    <col min="6" max="6" width="13.85546875" customWidth="1"/>
    <col min="7" max="7" width="12.5703125" style="37" bestFit="1" customWidth="1"/>
    <col min="9" max="9" width="7.42578125" bestFit="1" customWidth="1"/>
  </cols>
  <sheetData>
    <row r="1" spans="2:10" x14ac:dyDescent="0.25">
      <c r="B1" s="241" t="s">
        <v>164</v>
      </c>
      <c r="C1" s="242"/>
      <c r="D1" s="242"/>
      <c r="E1" s="242"/>
      <c r="F1" s="242"/>
      <c r="G1" s="242"/>
      <c r="H1" s="242"/>
      <c r="I1" s="243"/>
    </row>
    <row r="2" spans="2:10" x14ac:dyDescent="0.25">
      <c r="B2" s="242"/>
      <c r="C2" s="242"/>
      <c r="D2" s="242"/>
      <c r="E2" s="242"/>
      <c r="F2" s="242"/>
      <c r="G2" s="242"/>
      <c r="H2" s="242"/>
      <c r="I2" s="242"/>
    </row>
    <row r="3" spans="2:10" x14ac:dyDescent="0.25">
      <c r="B3" s="40" t="s">
        <v>82</v>
      </c>
      <c r="C3" s="40" t="s">
        <v>83</v>
      </c>
      <c r="D3" s="40" t="s">
        <v>84</v>
      </c>
      <c r="E3" s="64" t="s">
        <v>133</v>
      </c>
      <c r="F3" s="65"/>
      <c r="G3" s="66"/>
      <c r="H3" s="67"/>
      <c r="I3" s="68"/>
    </row>
    <row r="4" spans="2:10" ht="60" x14ac:dyDescent="0.25">
      <c r="B4" s="39">
        <v>1</v>
      </c>
      <c r="C4" s="167" t="s">
        <v>154</v>
      </c>
      <c r="D4" s="168" t="s">
        <v>155</v>
      </c>
      <c r="E4" s="164"/>
      <c r="F4" s="165"/>
      <c r="G4" s="38"/>
      <c r="H4" s="161"/>
      <c r="I4" s="161"/>
      <c r="J4" s="162"/>
    </row>
    <row r="5" spans="2:10" ht="45" x14ac:dyDescent="0.25">
      <c r="B5" s="39">
        <v>2</v>
      </c>
      <c r="C5" s="39" t="s">
        <v>85</v>
      </c>
      <c r="D5" s="39" t="s">
        <v>92</v>
      </c>
      <c r="E5" s="41"/>
      <c r="F5" s="42"/>
      <c r="G5" s="43"/>
      <c r="H5" s="44"/>
      <c r="I5" s="45"/>
    </row>
    <row r="6" spans="2:10" ht="45" x14ac:dyDescent="0.25">
      <c r="B6" s="39">
        <v>3</v>
      </c>
      <c r="C6" s="39" t="s">
        <v>86</v>
      </c>
      <c r="D6" s="39" t="s">
        <v>90</v>
      </c>
      <c r="E6" s="41"/>
      <c r="F6" s="42"/>
      <c r="G6" s="43"/>
      <c r="H6" s="44"/>
      <c r="I6" s="45"/>
    </row>
    <row r="7" spans="2:10" s="69" customFormat="1" ht="60" x14ac:dyDescent="0.25">
      <c r="B7" s="39">
        <v>4</v>
      </c>
      <c r="C7" s="39" t="s">
        <v>95</v>
      </c>
      <c r="D7" s="39" t="s">
        <v>96</v>
      </c>
      <c r="E7" s="169" t="s">
        <v>167</v>
      </c>
      <c r="F7" s="46"/>
      <c r="G7" s="47"/>
      <c r="H7" s="48"/>
      <c r="I7" s="49"/>
    </row>
    <row r="8" spans="2:10" ht="81.75" customHeight="1" x14ac:dyDescent="0.25">
      <c r="B8" s="244">
        <v>5</v>
      </c>
      <c r="C8" s="63" t="s">
        <v>131</v>
      </c>
      <c r="D8" s="239" t="s">
        <v>134</v>
      </c>
      <c r="E8" s="70" t="s">
        <v>97</v>
      </c>
      <c r="F8" s="71" t="s">
        <v>101</v>
      </c>
      <c r="G8" s="71" t="s">
        <v>98</v>
      </c>
      <c r="H8" s="71" t="s">
        <v>99</v>
      </c>
      <c r="I8" s="72" t="s">
        <v>100</v>
      </c>
    </row>
    <row r="9" spans="2:10" ht="75" x14ac:dyDescent="0.25">
      <c r="B9" s="245"/>
      <c r="C9" s="73"/>
      <c r="D9" s="240"/>
      <c r="E9" s="70" t="s">
        <v>97</v>
      </c>
      <c r="F9" s="71" t="s">
        <v>102</v>
      </c>
      <c r="G9" s="71" t="s">
        <v>98</v>
      </c>
      <c r="H9" s="71" t="s">
        <v>99</v>
      </c>
      <c r="I9" s="72" t="s">
        <v>103</v>
      </c>
    </row>
    <row r="10" spans="2:10" ht="120" x14ac:dyDescent="0.25">
      <c r="B10" s="39">
        <v>6</v>
      </c>
      <c r="C10" s="63" t="s">
        <v>135</v>
      </c>
      <c r="D10" s="73" t="s">
        <v>136</v>
      </c>
      <c r="E10" s="70" t="s">
        <v>97</v>
      </c>
      <c r="F10" s="71" t="s">
        <v>102</v>
      </c>
      <c r="G10" s="71" t="s">
        <v>98</v>
      </c>
      <c r="H10" s="71" t="s">
        <v>99</v>
      </c>
      <c r="I10" s="72" t="s">
        <v>137</v>
      </c>
    </row>
    <row r="11" spans="2:10" ht="45" x14ac:dyDescent="0.25">
      <c r="B11" s="39">
        <v>7</v>
      </c>
      <c r="C11" s="39" t="s">
        <v>87</v>
      </c>
      <c r="D11" s="40" t="s">
        <v>91</v>
      </c>
      <c r="E11" s="41"/>
      <c r="F11" s="42"/>
      <c r="G11" s="43"/>
      <c r="H11" s="44"/>
      <c r="I11" s="45"/>
    </row>
    <row r="12" spans="2:10" ht="143.25" customHeight="1" x14ac:dyDescent="0.25">
      <c r="B12" s="39">
        <v>8</v>
      </c>
      <c r="C12" s="39" t="s">
        <v>94</v>
      </c>
      <c r="D12" s="39" t="s">
        <v>169</v>
      </c>
      <c r="E12" s="41"/>
      <c r="F12" s="42"/>
      <c r="G12" s="43"/>
      <c r="H12" s="44"/>
      <c r="I12" s="45"/>
    </row>
    <row r="13" spans="2:10" ht="102.75" customHeight="1" x14ac:dyDescent="0.25">
      <c r="B13" s="39">
        <v>9</v>
      </c>
      <c r="C13" s="39" t="s">
        <v>88</v>
      </c>
      <c r="D13" s="39" t="s">
        <v>157</v>
      </c>
      <c r="E13" s="41"/>
      <c r="F13" s="42"/>
      <c r="G13" s="43"/>
      <c r="H13" s="44"/>
      <c r="I13" s="45"/>
    </row>
    <row r="14" spans="2:10" ht="45" x14ac:dyDescent="0.25">
      <c r="B14" s="39">
        <v>10</v>
      </c>
      <c r="C14" s="39" t="s">
        <v>104</v>
      </c>
      <c r="D14" s="40" t="s">
        <v>105</v>
      </c>
      <c r="E14" s="41"/>
      <c r="F14" s="42"/>
      <c r="G14" s="43"/>
      <c r="H14" s="44"/>
      <c r="I14" s="45"/>
    </row>
    <row r="15" spans="2:10" ht="45" x14ac:dyDescent="0.25">
      <c r="B15" s="39">
        <v>11</v>
      </c>
      <c r="C15" s="39" t="s">
        <v>106</v>
      </c>
      <c r="D15" s="40" t="s">
        <v>115</v>
      </c>
      <c r="E15" s="41"/>
      <c r="F15" s="42"/>
      <c r="G15" s="43"/>
      <c r="H15" s="44"/>
      <c r="I15" s="45"/>
    </row>
    <row r="16" spans="2:10" ht="75" x14ac:dyDescent="0.25">
      <c r="B16" s="39">
        <v>12</v>
      </c>
      <c r="C16" s="39" t="s">
        <v>107</v>
      </c>
      <c r="D16" s="39" t="s">
        <v>108</v>
      </c>
      <c r="E16" s="41"/>
      <c r="F16" s="42"/>
      <c r="G16" s="43"/>
      <c r="H16" s="44"/>
      <c r="I16" s="45"/>
    </row>
    <row r="17" spans="2:9" ht="75" x14ac:dyDescent="0.25">
      <c r="B17" s="39">
        <v>13</v>
      </c>
      <c r="C17" s="39" t="s">
        <v>109</v>
      </c>
      <c r="D17" s="40" t="s">
        <v>110</v>
      </c>
      <c r="E17" s="41"/>
      <c r="F17" s="42"/>
      <c r="G17" s="43"/>
      <c r="H17" s="44"/>
      <c r="I17" s="45"/>
    </row>
    <row r="18" spans="2:9" ht="45" x14ac:dyDescent="0.25">
      <c r="B18" s="39">
        <v>14</v>
      </c>
      <c r="C18" s="39" t="s">
        <v>111</v>
      </c>
      <c r="D18" s="170" t="s">
        <v>112</v>
      </c>
      <c r="E18" s="169" t="s">
        <v>168</v>
      </c>
      <c r="F18" s="42"/>
      <c r="G18" s="43"/>
      <c r="H18" s="44"/>
      <c r="I18" s="45"/>
    </row>
    <row r="19" spans="2:9" ht="195" x14ac:dyDescent="0.25">
      <c r="B19" s="39">
        <v>15</v>
      </c>
      <c r="C19" s="39" t="s">
        <v>113</v>
      </c>
      <c r="D19" s="40" t="s">
        <v>114</v>
      </c>
      <c r="E19" s="64"/>
      <c r="F19" s="65"/>
      <c r="G19" s="66"/>
      <c r="H19" s="67"/>
      <c r="I19" s="68"/>
    </row>
    <row r="20" spans="2:9" ht="60" x14ac:dyDescent="0.25">
      <c r="B20" s="39">
        <v>16</v>
      </c>
      <c r="C20" s="36" t="s">
        <v>128</v>
      </c>
      <c r="D20" s="36" t="s">
        <v>129</v>
      </c>
      <c r="E20" s="60"/>
      <c r="F20" s="61"/>
      <c r="G20" s="38"/>
      <c r="H20" s="38"/>
      <c r="I20" s="62"/>
    </row>
    <row r="21" spans="2:9" x14ac:dyDescent="0.25">
      <c r="B21" s="167">
        <v>17</v>
      </c>
      <c r="C21" s="166" t="s">
        <v>165</v>
      </c>
      <c r="D21" s="167" t="s">
        <v>162</v>
      </c>
      <c r="E21" s="160"/>
      <c r="F21" s="160"/>
      <c r="G21" s="38"/>
      <c r="H21" s="161"/>
      <c r="I21" s="163"/>
    </row>
    <row r="22" spans="2:9" ht="30" x14ac:dyDescent="0.25">
      <c r="B22" s="167">
        <v>18</v>
      </c>
      <c r="C22" s="166" t="s">
        <v>166</v>
      </c>
      <c r="D22" s="167" t="s">
        <v>163</v>
      </c>
      <c r="E22" s="160"/>
      <c r="F22" s="160"/>
      <c r="G22" s="38"/>
      <c r="H22" s="161"/>
      <c r="I22" s="163"/>
    </row>
    <row r="23" spans="2:9" x14ac:dyDescent="0.25">
      <c r="B23" s="35"/>
      <c r="C23" s="35"/>
      <c r="D23" s="35"/>
      <c r="E23" s="35"/>
      <c r="F23" s="35"/>
    </row>
  </sheetData>
  <mergeCells count="4">
    <mergeCell ref="D8:D9"/>
    <mergeCell ref="B1:I1"/>
    <mergeCell ref="B2:I2"/>
    <mergeCell ref="B8:B9"/>
  </mergeCells>
  <pageMargins left="0.7" right="0.7" top="0.75" bottom="0.75" header="0.3" footer="0.3"/>
  <pageSetup paperSize="9"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B12"/>
  <sheetViews>
    <sheetView zoomScaleNormal="100" workbookViewId="0">
      <selection activeCell="B10" sqref="B10"/>
    </sheetView>
  </sheetViews>
  <sheetFormatPr baseColWidth="10" defaultRowHeight="15" x14ac:dyDescent="0.25"/>
  <cols>
    <col min="1" max="1" width="36" customWidth="1"/>
    <col min="2" max="2" width="40.5703125" customWidth="1"/>
  </cols>
  <sheetData>
    <row r="1" spans="1:2" x14ac:dyDescent="0.25">
      <c r="A1" s="29" t="s">
        <v>77</v>
      </c>
      <c r="B1" s="33" t="str">
        <f>IF('AAP-DGOS_GBudget'!B4="","",'AAP-DGOS_GBudget'!B4)</f>
        <v/>
      </c>
    </row>
    <row r="2" spans="1:2" x14ac:dyDescent="0.25">
      <c r="A2" s="29" t="s">
        <v>79</v>
      </c>
      <c r="B2" s="30">
        <f>'AAP-DGOS_GBudget'!B7:E7</f>
        <v>0</v>
      </c>
    </row>
    <row r="3" spans="1:2" x14ac:dyDescent="0.25">
      <c r="A3" s="29" t="s">
        <v>80</v>
      </c>
      <c r="B3" s="30">
        <f>'AAP-DGOS_GBudget'!B8:E8</f>
        <v>0</v>
      </c>
    </row>
    <row r="4" spans="1:2" x14ac:dyDescent="0.25">
      <c r="A4" s="31" t="s">
        <v>67</v>
      </c>
      <c r="B4" s="32">
        <f>'AAP-DGOS_GBudget'!B98</f>
        <v>0</v>
      </c>
    </row>
    <row r="5" spans="1:2" x14ac:dyDescent="0.25">
      <c r="A5" s="31" t="s">
        <v>78</v>
      </c>
      <c r="B5" s="32">
        <f>'AAP-DGOS_GBudget'!D131</f>
        <v>0</v>
      </c>
    </row>
    <row r="6" spans="1:2" x14ac:dyDescent="0.25">
      <c r="A6" s="29" t="s">
        <v>81</v>
      </c>
      <c r="B6" s="29" t="str">
        <f>IF('AAP-DGOS_GBudget'!B72="","NON","OUI")</f>
        <v>NON</v>
      </c>
    </row>
    <row r="7" spans="1:2" x14ac:dyDescent="0.25">
      <c r="A7" s="29" t="s">
        <v>66</v>
      </c>
      <c r="B7" s="29" t="str">
        <f>IF('AAP-DGOS_GBudget'!B96&lt;='AAP-DGOS_GBudget'!E55*0.1,"OK","ERREUR")</f>
        <v>OK</v>
      </c>
    </row>
    <row r="8" spans="1:2" x14ac:dyDescent="0.25">
      <c r="A8" s="95" t="s">
        <v>89</v>
      </c>
      <c r="B8" s="95" t="str">
        <f>IF('AAP-DGOS_GBudget'!A2=RappelData!B9,"","Il s'agit d'une trame antérieure. Veuillez utiliser la dernière version proposée.")</f>
        <v/>
      </c>
    </row>
    <row r="9" spans="1:2" x14ac:dyDescent="0.25">
      <c r="A9" s="95" t="s">
        <v>153</v>
      </c>
      <c r="B9" s="95" t="s">
        <v>160</v>
      </c>
    </row>
    <row r="10" spans="1:2" x14ac:dyDescent="0.25">
      <c r="A10" s="95" t="s">
        <v>138</v>
      </c>
      <c r="B10" s="95">
        <f>'AAP-DGOS_GBudget'!B9:E9</f>
        <v>0</v>
      </c>
    </row>
    <row r="11" spans="1:2" ht="30" x14ac:dyDescent="0.25">
      <c r="A11" s="96" t="s">
        <v>141</v>
      </c>
      <c r="B11" s="95">
        <f>'AAP-DGOS_GBudget'!B6</f>
        <v>0</v>
      </c>
    </row>
    <row r="12" spans="1:2" ht="30" x14ac:dyDescent="0.25">
      <c r="A12" s="96" t="s">
        <v>142</v>
      </c>
      <c r="B12" s="97" t="str">
        <f>'AAP-DGOS_GBudget'!B109</f>
        <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AAP-DGOS_GBudget</vt:lpstr>
      <vt:lpstr>Métiers recherche clinique</vt:lpstr>
      <vt:lpstr>FAQ</vt:lpstr>
      <vt:lpstr>RappelData</vt:lpstr>
      <vt:lpstr>'AAP-DGOS_GBudget'!Zone_d_impression</vt:lpstr>
      <vt:lpstr>'Métiers recherche clinique'!Zone_d_impression</vt:lpstr>
      <vt:lpstr>RappelData!Zone_d_impression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2023-01-26T10:28:44Z</dcterms:modified>
</cp:coreProperties>
</file>