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435" yWindow="495" windowWidth="13770" windowHeight="10650" tabRatio="603"/>
  </bookViews>
  <sheets>
    <sheet name="AAP-DGOS 2020"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2020'!$A$1:$E$135</definedName>
    <definedName name="_xlnm.Print_Area" localSheetId="1">'Métiers recherche clinique'!$A$1:$P$72</definedName>
    <definedName name="_xlnm.Print_Area" localSheetId="3">RappelData!$A$1:$B$7</definedName>
  </definedNames>
  <calcPr calcId="152511"/>
</workbook>
</file>

<file path=xl/calcChain.xml><?xml version="1.0" encoding="utf-8"?>
<calcChain xmlns="http://schemas.openxmlformats.org/spreadsheetml/2006/main">
  <c r="E63" i="1" l="1"/>
  <c r="F63" i="1" s="1"/>
  <c r="B8" i="5" l="1"/>
  <c r="E130" i="1" l="1"/>
  <c r="D129" i="1"/>
  <c r="B134" i="1" l="1"/>
  <c r="B5" i="5"/>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55" i="1" s="1"/>
  <c r="B94" i="1" s="1"/>
  <c r="E71" i="1"/>
  <c r="E89" i="1"/>
  <c r="B92" i="1" s="1"/>
  <c r="E54" i="1"/>
  <c r="C55" i="1"/>
  <c r="B99" i="1" s="1"/>
  <c r="B101" i="1" s="1"/>
  <c r="B7" i="5" l="1"/>
  <c r="B96" i="1" l="1"/>
  <c r="B107" i="1" l="1"/>
  <c r="B104" i="1"/>
  <c r="B133" i="1"/>
  <c r="B135"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shape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r>
          <rPr>
            <sz val="9"/>
            <color indexed="81"/>
            <rFont val="Tahoma"/>
            <family val="2"/>
          </rPr>
          <t xml:space="preserve">
</t>
        </r>
      </text>
    </comment>
    <comment ref="C113"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<sst xmlns="http://schemas.openxmlformats.org/spreadsheetml/2006/main" count="202" uniqueCount="158">
  <si>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</si>
  <si>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</si>
  <si>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</si>
  <si>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</si>
  <si>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</si>
  <si>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</si>
  <si>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</si>
  <si>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</si>
  <si>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</si>
  <si>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</si>
  <si>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</si>
  <si>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</si>
  <si>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</si>
  <si>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</si>
  <si>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</si>
  <si>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</si>
  <si>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</si>
  <si>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</si>
  <si>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</si>
  <si>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</si>
  <si>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</si>
  <si>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</si>
  <si>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</si>
  <si>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</si>
  <si>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</si>
  <si>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</si>
  <si>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</si>
  <si>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</si>
  <si>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</si>
  <si>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</si>
  <si>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</si>
  <si>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</si>
  <si>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</si>
  <si>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</si>
  <si>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</si>
  <si>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</si>
  <si>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</si>
  <si>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</si>
  <si>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</si>
  <si>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</si>
  <si>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</si>
  <si>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</si>
  <si>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</si>
  <si>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</si>
  <si>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</si>
  <si>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</si>
  <si>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</si>
  <si>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</si>
  <si>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</si>
  <si>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</si>
  <si>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</si>
  <si>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</si>
  <si>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</si>
  <si>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</si>
  <si>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</si>
  <si>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</si>
  <si>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</si>
  <si>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</si>
  <si>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</si>
  <si>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</si>
  <si>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</si>
  <si>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</si>
  <si>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</si>
  <si>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</si>
  <si>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</si>
  <si>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</si>
  <si>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</si>
  <si>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</si>
  <si>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</si>
  <si>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</si>
  <si>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</si>
  <si>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</si>
  <si>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</si>
  <si>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</si>
  <si>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</si>
  <si>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</si>
  <si>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</si>
  <si>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</si>
  <si>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</si>
  <si>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</si>
  <si>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</si>
  <si>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</si>
  <si>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</si>
  <si>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</si>
  <si>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</si>
  <si>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</si>
  <si>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</si>
  <si>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</si>
  <si>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</si>
  <si>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</si>
  <si>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</si>
  <si>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</si>
  <si>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</si>
  <si>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</si>
  <si>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</si>
  <si>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</si>
  <si>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</si>
  <si>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</si>
  <si>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</si>
  <si>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</si>
  <si>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</si>
  <si>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</si>
  <si>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</si>
  <si>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</si>
  <si>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</si>
  <si>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Numéro du dossier (ex dans Innovarc : PHRC-19-001) :</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</si>
  <si>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</si>
  <si>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</si>
  <si>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</si>
  <si>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</si>
  <si>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</si>
  <si>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</si>
  <si>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</si>
  <si>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</si>
  <si>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</si>
  <si>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</si>
  <si>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</si>
  <si>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</si>
  <si>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</si>
  <si>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</si>
  <si>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</si>
  <si>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</si>
  <si>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</si>
  <si>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</si>
  <si>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</si>
  <si>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</si>
  <si>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</si>
  <si>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</si>
  <si>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</si>
  <si>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</si>
  <si>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</si>
  <si>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</si>
  <si>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</si>
  <si>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</si>
  <si>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</si>
  <si>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</si>
  <si>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v1-0-janvier-2020</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</si>
  <si>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</si>
  <si>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</si>
  <si>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</si>
  <si>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</si>
  <si>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</si>
  <si>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</si>
  <si>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</si>
  <si>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</si>
  <si>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</si>
  <si>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</si>
  <si>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</si>
  <si>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</si>
  <si>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</si>
  <si>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</si>
  <si>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</si>
  <si>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Le taux de frais de gestion peut-il être augmenté au-delà de 4% ?</t>
  </si>
  <si>
    <t>Non. Les frais de gestion sont valorisés dans cette grille à hauteur de 4% des dépenses de personnel éligibles. Ce taux de 4%, qui est un maximum, peut être diminué par les établissements gestionnaires des fonds.</t>
  </si>
  <si>
    <t>Oui, 300 000 € pour le PHRCI du GIRCI Nord-Ouest</t>
  </si>
  <si>
    <t>Attention 4% pour le PHRCI du GIRCI Nord-Ouest</t>
  </si>
  <si>
    <r>
      <rPr>
        <b/>
        <u/>
        <sz val="20"/>
        <color indexed="10"/>
        <rFont val="Calibri"/>
        <family val="2"/>
      </rPr>
      <t>Grille budgétaire AAP PHRC-I 2021</t>
    </r>
    <r>
      <rPr>
        <b/>
        <sz val="20"/>
        <color indexed="10"/>
        <rFont val="Calibri"/>
        <family val="2"/>
      </rPr>
      <t xml:space="preserve">
Financement par la DGOS des établissements de santé, GCS, maisons de santé ou centres de santé
 pour le PHRC-I</t>
    </r>
  </si>
  <si>
    <t>Il s'agit de la grille des AAP 2021. Veuillez utiliser la grille de l'année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</si>
</sst>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3"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2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7" fillId="0" borderId="0" xfId="0" applyFont="1"/>
    <xf numFmtId="0" fontId="1" fillId="2" borderId="11" xfId="0"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3"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3"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6" fillId="0" borderId="0" xfId="0" applyFont="1" applyAlignment="1">
      <alignment vertical="center"/>
    </xf>
    <xf numFmtId="0" fontId="29" fillId="0" borderId="0" xfId="0" applyFont="1" applyAlignment="1">
      <alignment vertical="center"/>
    </xf>
    <xf numFmtId="3" fontId="0" fillId="0" borderId="16" xfId="0" applyNumberFormat="1" applyBorder="1"/>
    <xf numFmtId="3" fontId="0" fillId="0" borderId="18" xfId="0" applyNumberFormat="1" applyBorder="1"/>
    <xf numFmtId="0" fontId="26" fillId="0" borderId="11" xfId="0" applyFont="1" applyBorder="1" applyAlignment="1">
      <alignment horizontal="left" vertical="center"/>
    </xf>
    <xf numFmtId="0" fontId="26" fillId="0" borderId="0" xfId="0" applyFont="1" applyBorder="1" applyAlignment="1">
      <alignment horizontal="left" vertical="center"/>
    </xf>
    <xf numFmtId="0" fontId="0" fillId="0" borderId="19" xfId="0" applyBorder="1" applyAlignment="1">
      <alignment horizontal="left" vertical="center"/>
    </xf>
    <xf numFmtId="0" fontId="26"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6"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0" xfId="0" applyAlignment="1">
      <alignment vertical="top"/>
    </xf>
    <xf numFmtId="0" fontId="0" fillId="0" borderId="2" xfId="0" applyBorder="1" applyAlignment="1">
      <alignment vertical="top"/>
    </xf>
    <xf numFmtId="0" fontId="0" fillId="0" borderId="1" xfId="0" applyBorder="1"/>
    <xf numFmtId="0" fontId="38" fillId="0" borderId="3" xfId="0" applyFont="1" applyFill="1" applyBorder="1" applyAlignment="1">
      <alignment vertical="top" wrapText="1"/>
    </xf>
    <xf numFmtId="0" fontId="38" fillId="0" borderId="3" xfId="0" applyFont="1" applyFill="1" applyBorder="1" applyAlignment="1">
      <alignment wrapText="1"/>
    </xf>
    <xf numFmtId="0" fontId="38" fillId="0" borderId="4" xfId="0" applyFont="1" applyFill="1" applyBorder="1" applyAlignment="1">
      <alignment wrapText="1"/>
    </xf>
    <xf numFmtId="0" fontId="38" fillId="0" borderId="2" xfId="0" applyFont="1" applyFill="1" applyBorder="1" applyAlignment="1">
      <alignment wrapText="1"/>
    </xf>
    <xf numFmtId="0" fontId="38" fillId="0" borderId="2" xfId="0" applyFont="1" applyFill="1" applyBorder="1" applyAlignment="1">
      <alignment vertical="top"/>
    </xf>
    <xf numFmtId="0" fontId="38" fillId="0" borderId="2" xfId="0" applyFont="1" applyFill="1" applyBorder="1"/>
    <xf numFmtId="0" fontId="38" fillId="0" borderId="13" xfId="0" applyFont="1" applyFill="1" applyBorder="1"/>
    <xf numFmtId="0" fontId="38" fillId="0" borderId="1" xfId="0" applyFont="1" applyFill="1" applyBorder="1" applyAlignment="1">
      <alignment wrapText="1"/>
    </xf>
    <xf numFmtId="0" fontId="38" fillId="0" borderId="1" xfId="0" applyFont="1" applyFill="1" applyBorder="1" applyAlignment="1">
      <alignment vertical="top"/>
    </xf>
    <xf numFmtId="0" fontId="38" fillId="0" borderId="1" xfId="0" applyFont="1" applyFill="1" applyBorder="1"/>
    <xf numFmtId="0" fontId="38" fillId="0" borderId="29" xfId="0" applyFont="1" applyFill="1" applyBorder="1"/>
    <xf numFmtId="0" fontId="1" fillId="3" borderId="34"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5"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vertical="center"/>
    </xf>
    <xf numFmtId="0" fontId="0" fillId="0" borderId="6" xfId="0" applyBorder="1"/>
    <xf numFmtId="3" fontId="0" fillId="10" borderId="30" xfId="0" applyNumberFormat="1" applyFill="1" applyBorder="1"/>
    <xf numFmtId="0" fontId="0" fillId="0" borderId="9" xfId="0" applyBorder="1"/>
    <xf numFmtId="3" fontId="0" fillId="10"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1" borderId="33" xfId="0" applyFill="1" applyBorder="1" applyAlignment="1">
      <alignment horizontal="center"/>
    </xf>
    <xf numFmtId="0" fontId="1" fillId="11" borderId="34" xfId="0" applyFont="1" applyFill="1" applyBorder="1" applyAlignment="1">
      <alignment horizontal="center" vertical="center" wrapText="1"/>
    </xf>
    <xf numFmtId="3" fontId="5" fillId="11" borderId="17" xfId="0" applyNumberFormat="1" applyFont="1" applyFill="1" applyBorder="1" applyAlignment="1">
      <alignment horizontal="center" vertical="center" wrapText="1"/>
    </xf>
    <xf numFmtId="0" fontId="1" fillId="11" borderId="49" xfId="0" applyFont="1" applyFill="1" applyBorder="1" applyAlignment="1">
      <alignment horizontal="center" vertical="center" wrapText="1"/>
    </xf>
    <xf numFmtId="3" fontId="5" fillId="11" borderId="50" xfId="0" applyNumberFormat="1" applyFont="1" applyFill="1" applyBorder="1" applyAlignment="1">
      <alignment horizontal="center" vertical="center" wrapText="1"/>
    </xf>
    <xf numFmtId="0" fontId="0" fillId="11" borderId="51" xfId="0" applyFill="1" applyBorder="1"/>
    <xf numFmtId="3" fontId="41" fillId="0" borderId="16" xfId="0" applyNumberFormat="1" applyFont="1" applyBorder="1" applyAlignment="1">
      <alignment vertical="center" wrapText="1"/>
    </xf>
    <xf numFmtId="3" fontId="41" fillId="0" borderId="3" xfId="0" applyNumberFormat="1" applyFont="1" applyBorder="1" applyAlignment="1">
      <alignment vertical="center" wrapText="1"/>
    </xf>
    <xf numFmtId="3" fontId="41" fillId="0" borderId="18" xfId="0" applyNumberFormat="1" applyFont="1" applyBorder="1" applyAlignment="1">
      <alignment vertical="center" wrapText="1"/>
    </xf>
    <xf numFmtId="0" fontId="1" fillId="0" borderId="34"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8" fillId="0" borderId="10" xfId="0" applyFont="1" applyFill="1" applyBorder="1" applyAlignment="1">
      <alignment vertical="top" wrapText="1"/>
    </xf>
    <xf numFmtId="0" fontId="38" fillId="0" borderId="7" xfId="0" applyFont="1" applyFill="1" applyBorder="1" applyAlignment="1">
      <alignment wrapText="1"/>
    </xf>
    <xf numFmtId="0" fontId="38" fillId="0" borderId="8" xfId="0" applyFont="1" applyFill="1" applyBorder="1" applyAlignment="1">
      <alignment wrapText="1"/>
    </xf>
    <xf numFmtId="0" fontId="38" fillId="0" borderId="8" xfId="0" applyFont="1" applyFill="1" applyBorder="1" applyAlignment="1">
      <alignment vertical="top"/>
    </xf>
    <xf numFmtId="0" fontId="38" fillId="0" borderId="8" xfId="0" applyFont="1" applyFill="1" applyBorder="1"/>
    <xf numFmtId="0" fontId="38" fillId="0" borderId="28" xfId="0" applyFont="1" applyFill="1" applyBorder="1"/>
    <xf numFmtId="0" fontId="38" fillId="0" borderId="0" xfId="0" applyFont="1"/>
    <xf numFmtId="0" fontId="38" fillId="0" borderId="4" xfId="0" applyFont="1" applyFill="1" applyBorder="1" applyAlignment="1">
      <alignment horizontal="center" vertical="top" wrapText="1"/>
    </xf>
    <xf numFmtId="0" fontId="38" fillId="0" borderId="2"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8" fillId="0" borderId="5" xfId="0" applyFont="1" applyFill="1" applyBorder="1" applyAlignment="1">
      <alignment vertical="top" wrapText="1"/>
    </xf>
    <xf numFmtId="0" fontId="38" fillId="0" borderId="29" xfId="0" applyFont="1" applyFill="1" applyBorder="1" applyAlignment="1">
      <alignment vertical="top" wrapText="1"/>
    </xf>
    <xf numFmtId="0" fontId="38" fillId="0" borderId="52" xfId="0" applyFont="1" applyFill="1" applyBorder="1" applyAlignment="1">
      <alignment wrapText="1"/>
    </xf>
    <xf numFmtId="0" fontId="0" fillId="0" borderId="3" xfId="0" applyFill="1" applyBorder="1" applyAlignment="1">
      <alignment vertical="top" wrapText="1"/>
    </xf>
    <xf numFmtId="0" fontId="0" fillId="0" borderId="4" xfId="0" applyFill="1" applyBorder="1" applyAlignment="1">
      <alignment vertical="top" wrapText="1"/>
    </xf>
    <xf numFmtId="0" fontId="42" fillId="0" borderId="9" xfId="0" applyFont="1" applyFill="1" applyBorder="1" applyAlignment="1">
      <alignment wrapText="1"/>
    </xf>
    <xf numFmtId="0" fontId="42" fillId="0" borderId="4" xfId="0" applyFont="1" applyFill="1" applyBorder="1" applyAlignment="1">
      <alignment wrapText="1"/>
    </xf>
    <xf numFmtId="0" fontId="1" fillId="4" borderId="12" xfId="0" applyFont="1" applyFill="1" applyBorder="1" applyAlignment="1">
      <alignment horizontal="center" vertical="center" wrapText="1"/>
    </xf>
    <xf numFmtId="0" fontId="26" fillId="4" borderId="20" xfId="0" applyFont="1" applyFill="1" applyBorder="1" applyAlignment="1">
      <alignment horizontal="center" vertical="center"/>
    </xf>
    <xf numFmtId="0" fontId="39"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3" fontId="26" fillId="5" borderId="8" xfId="0" applyNumberFormat="1" applyFont="1" applyFill="1" applyBorder="1" applyAlignment="1">
      <alignment horizontal="center" wrapText="1"/>
    </xf>
    <xf numFmtId="3" fontId="26" fillId="5" borderId="31" xfId="0" applyNumberFormat="1" applyFont="1" applyFill="1" applyBorder="1" applyAlignment="1">
      <alignment horizontal="center" wrapText="1"/>
    </xf>
    <xf numFmtId="3" fontId="26" fillId="5" borderId="41" xfId="0" applyNumberFormat="1" applyFont="1" applyFill="1" applyBorder="1" applyAlignment="1">
      <alignment horizontal="center" wrapText="1"/>
    </xf>
    <xf numFmtId="3" fontId="26" fillId="5" borderId="44" xfId="0" applyNumberFormat="1" applyFont="1" applyFill="1" applyBorder="1" applyAlignment="1">
      <alignment horizontal="center" wrapText="1"/>
    </xf>
    <xf numFmtId="0" fontId="5" fillId="5" borderId="40"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43" xfId="0" applyFill="1" applyBorder="1" applyAlignment="1">
      <alignment vertical="center"/>
    </xf>
    <xf numFmtId="0" fontId="0" fillId="5" borderId="44" xfId="0" applyFill="1" applyBorder="1" applyAlignment="1"/>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2"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15"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1" fillId="0" borderId="0" xfId="0" applyFont="1" applyAlignment="1" applyProtection="1">
      <alignment horizontal="center"/>
    </xf>
    <xf numFmtId="0" fontId="30" fillId="0" borderId="31" xfId="0" applyFont="1" applyBorder="1" applyAlignment="1">
      <alignment horizontal="center"/>
    </xf>
    <xf numFmtId="0" fontId="30" fillId="12" borderId="12" xfId="0" applyFont="1" applyFill="1" applyBorder="1" applyAlignment="1">
      <alignment horizontal="left" vertical="center"/>
    </xf>
    <xf numFmtId="0" fontId="30" fillId="12" borderId="21" xfId="0" applyFont="1" applyFill="1" applyBorder="1" applyAlignment="1">
      <alignment horizontal="left" vertical="center"/>
    </xf>
    <xf numFmtId="0" fontId="30" fillId="12" borderId="20" xfId="0" applyFont="1" applyFill="1" applyBorder="1" applyAlignment="1">
      <alignment horizontal="left" vertical="center"/>
    </xf>
    <xf numFmtId="0" fontId="30" fillId="0" borderId="12" xfId="0" applyFont="1" applyBorder="1" applyAlignment="1">
      <alignment horizontal="center" wrapText="1"/>
    </xf>
    <xf numFmtId="0" fontId="30" fillId="0" borderId="21" xfId="0" applyFont="1" applyBorder="1" applyAlignment="1">
      <alignment horizontal="center" wrapText="1"/>
    </xf>
    <xf numFmtId="0" fontId="30" fillId="0" borderId="20" xfId="0" applyFont="1" applyBorder="1" applyAlignment="1">
      <alignment horizontal="center" wrapText="1"/>
    </xf>
    <xf numFmtId="0" fontId="19"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2" fillId="0" borderId="25" xfId="0" applyFont="1" applyBorder="1" applyAlignment="1">
      <alignment vertical="center" wrapText="1"/>
    </xf>
    <xf numFmtId="0" fontId="32"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2"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5" fillId="0" borderId="12" xfId="0" applyFont="1" applyBorder="1" applyAlignment="1">
      <alignment horizontal="center" vertical="center"/>
    </xf>
    <xf numFmtId="0" fontId="35" fillId="0" borderId="21" xfId="0" applyFont="1" applyBorder="1" applyAlignment="1">
      <alignment horizontal="center" vertical="center"/>
    </xf>
    <xf numFmtId="0" fontId="35" fillId="0" borderId="20" xfId="0" applyFont="1" applyBorder="1" applyAlignment="1">
      <alignment horizontal="center" vertical="center"/>
    </xf>
    <xf numFmtId="0" fontId="33" fillId="6" borderId="12"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20" xfId="0" applyFont="1" applyFill="1" applyBorder="1" applyAlignment="1">
      <alignment horizontal="center" vertical="center"/>
    </xf>
    <xf numFmtId="0" fontId="32"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8" fillId="0" borderId="10" xfId="0" applyFont="1" applyFill="1" applyBorder="1" applyAlignment="1">
      <alignment horizontal="left" vertical="top" wrapText="1"/>
    </xf>
    <xf numFmtId="0" fontId="38" fillId="0"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33066</xdr:rowOff>
    </xdr:to>
    <xdr:pic>
      <xdr:nvPicPr>
        <xdr:cNvPr id="2" name="Image 1" descr="Description : Description : LOGO GIRC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121" zoomScale="85" zoomScaleNormal="85" zoomScaleSheetLayoutView="90" zoomScalePageLayoutView="70" workbookViewId="0">
      <selection activeCell="A2" sqref="A2"/>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80" t="s">
        <v>156</v>
      </c>
      <c r="B1" s="181"/>
      <c r="C1" s="181"/>
      <c r="D1" s="181"/>
      <c r="E1" s="182"/>
    </row>
    <row r="2" spans="1:6" ht="17.25" customHeight="1" thickBot="1" x14ac:dyDescent="0.3">
      <c r="A2" s="46" t="s">
        <v>136</v>
      </c>
    </row>
    <row r="3" spans="1:6" ht="23.25" customHeight="1" thickBot="1" x14ac:dyDescent="0.3">
      <c r="A3" s="63" t="s">
        <v>105</v>
      </c>
      <c r="B3" s="75"/>
      <c r="C3" s="71"/>
      <c r="D3" s="72"/>
      <c r="E3" s="71"/>
    </row>
    <row r="4" spans="1:6" ht="36.75" customHeight="1" thickBot="1" x14ac:dyDescent="0.3">
      <c r="A4" s="64" t="s">
        <v>63</v>
      </c>
      <c r="B4" s="184"/>
      <c r="C4" s="185"/>
      <c r="D4" s="185"/>
      <c r="E4" s="186"/>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87"/>
      <c r="C7" s="188"/>
      <c r="D7" s="188"/>
      <c r="E7" s="188"/>
      <c r="F7" s="89"/>
    </row>
    <row r="8" spans="1:6" ht="42" customHeight="1" x14ac:dyDescent="0.25">
      <c r="A8" s="48" t="s">
        <v>62</v>
      </c>
      <c r="B8" s="189"/>
      <c r="C8" s="190"/>
      <c r="D8" s="190"/>
      <c r="E8" s="191"/>
      <c r="F8" s="89"/>
    </row>
    <row r="9" spans="1:6" ht="80.25" customHeight="1" x14ac:dyDescent="0.25">
      <c r="A9" s="48" t="s">
        <v>73</v>
      </c>
      <c r="B9" s="189"/>
      <c r="C9" s="190"/>
      <c r="D9" s="190"/>
      <c r="E9" s="191"/>
      <c r="F9" s="90"/>
    </row>
    <row r="10" spans="1:6" ht="36.75" customHeight="1" x14ac:dyDescent="0.4">
      <c r="A10" s="192" t="s">
        <v>157</v>
      </c>
      <c r="B10" s="192"/>
      <c r="C10" s="192"/>
      <c r="D10" s="192"/>
      <c r="E10" s="192"/>
      <c r="F10" s="89"/>
    </row>
    <row r="11" spans="1:6" ht="24" thickBot="1" x14ac:dyDescent="0.4">
      <c r="A11" s="193" t="s">
        <v>7</v>
      </c>
      <c r="B11" s="193"/>
      <c r="C11" s="193"/>
      <c r="D11" s="193"/>
      <c r="E11" s="193"/>
    </row>
    <row r="12" spans="1:6" ht="37.5" customHeight="1" thickBot="1" x14ac:dyDescent="0.3">
      <c r="A12" s="194"/>
      <c r="B12" s="195"/>
      <c r="C12" s="195"/>
      <c r="D12" s="195"/>
      <c r="E12" s="196"/>
    </row>
    <row r="13" spans="1:6" ht="15.75" thickBot="1" x14ac:dyDescent="0.3"/>
    <row r="14" spans="1:6" ht="52.5" customHeight="1" thickBot="1" x14ac:dyDescent="0.4">
      <c r="A14" s="197" t="s">
        <v>65</v>
      </c>
      <c r="B14" s="198"/>
      <c r="C14" s="198"/>
      <c r="D14" s="198"/>
      <c r="E14" s="199"/>
    </row>
    <row r="15" spans="1:6" x14ac:dyDescent="0.25">
      <c r="A15" s="1"/>
      <c r="B15" s="2"/>
      <c r="C15" s="25"/>
      <c r="D15" s="27"/>
      <c r="E15" s="25"/>
    </row>
    <row r="16" spans="1:6" ht="90.75" customHeight="1" x14ac:dyDescent="0.25">
      <c r="A16" s="183"/>
      <c r="B16" s="183"/>
      <c r="C16" s="183"/>
      <c r="D16" s="183"/>
      <c r="E16" s="183"/>
    </row>
    <row r="17" spans="1:5" ht="90" customHeight="1" x14ac:dyDescent="0.25">
      <c r="A17" s="19" t="s">
        <v>10</v>
      </c>
      <c r="B17" s="41" t="s">
        <v>11</v>
      </c>
      <c r="C17" s="26" t="s">
        <v>82</v>
      </c>
      <c r="D17" s="26" t="s">
        <v>84</v>
      </c>
      <c r="E17" s="52" t="s">
        <v>77</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51" t="s">
        <v>47</v>
      </c>
      <c r="B20" s="152"/>
      <c r="C20" s="151"/>
      <c r="D20" s="152"/>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51" t="s">
        <v>48</v>
      </c>
      <c r="B28" s="152"/>
      <c r="C28" s="151"/>
      <c r="D28" s="152"/>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51" t="s">
        <v>49</v>
      </c>
      <c r="B34" s="152"/>
      <c r="C34" s="151"/>
      <c r="D34" s="152"/>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82</v>
      </c>
      <c r="D40" s="26" t="s">
        <v>84</v>
      </c>
      <c r="E40" s="52" t="s">
        <v>77</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51" t="s">
        <v>47</v>
      </c>
      <c r="B43" s="152"/>
      <c r="C43" s="151"/>
      <c r="D43" s="152"/>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51" t="s">
        <v>48</v>
      </c>
      <c r="B47" s="152"/>
      <c r="C47" s="151"/>
      <c r="D47" s="152"/>
      <c r="E47" s="58"/>
    </row>
    <row r="48" spans="1:5" x14ac:dyDescent="0.25">
      <c r="A48" s="8"/>
      <c r="B48" s="6"/>
      <c r="C48" s="6"/>
      <c r="D48" s="18"/>
      <c r="E48" s="7">
        <f t="shared" si="1"/>
        <v>0</v>
      </c>
    </row>
    <row r="49" spans="1:6" x14ac:dyDescent="0.25">
      <c r="A49" s="8"/>
      <c r="B49" s="6"/>
      <c r="C49" s="6"/>
      <c r="D49" s="18"/>
      <c r="E49" s="7">
        <f t="shared" si="1"/>
        <v>0</v>
      </c>
    </row>
    <row r="50" spans="1:6" ht="15.75" thickBot="1" x14ac:dyDescent="0.3">
      <c r="A50" s="8"/>
      <c r="B50" s="6"/>
      <c r="C50" s="6"/>
      <c r="D50" s="18"/>
      <c r="E50" s="7">
        <f t="shared" si="1"/>
        <v>0</v>
      </c>
    </row>
    <row r="51" spans="1:6" ht="18" customHeight="1" thickBot="1" x14ac:dyDescent="0.3">
      <c r="A51" s="151" t="s">
        <v>49</v>
      </c>
      <c r="B51" s="152"/>
      <c r="C51" s="151"/>
      <c r="D51" s="152"/>
      <c r="E51" s="58"/>
    </row>
    <row r="52" spans="1:6" x14ac:dyDescent="0.25">
      <c r="A52" s="8"/>
      <c r="B52" s="6"/>
      <c r="C52" s="6"/>
      <c r="D52" s="18"/>
      <c r="E52" s="7">
        <f t="shared" si="1"/>
        <v>0</v>
      </c>
    </row>
    <row r="53" spans="1:6" x14ac:dyDescent="0.25">
      <c r="A53" s="8"/>
      <c r="B53" s="6"/>
      <c r="C53" s="6"/>
      <c r="D53" s="18"/>
      <c r="E53" s="7">
        <f t="shared" si="1"/>
        <v>0</v>
      </c>
    </row>
    <row r="54" spans="1:6" ht="18.75" thickBot="1" x14ac:dyDescent="0.3">
      <c r="A54" s="17"/>
      <c r="B54" s="17"/>
      <c r="C54" s="60">
        <f>SUM(C43:C53)</f>
        <v>0</v>
      </c>
      <c r="D54" s="17"/>
      <c r="E54" s="45">
        <f>SUM(E43:E53)</f>
        <v>0</v>
      </c>
    </row>
    <row r="55" spans="1:6" ht="33" customHeight="1" thickBot="1" x14ac:dyDescent="0.3">
      <c r="A55" s="19" t="s">
        <v>0</v>
      </c>
      <c r="B55" s="20"/>
      <c r="C55" s="62">
        <f>C54+C39</f>
        <v>0</v>
      </c>
      <c r="D55" s="29"/>
      <c r="E55" s="53">
        <f>E39+E54</f>
        <v>0</v>
      </c>
    </row>
    <row r="56" spans="1:6" ht="30" customHeight="1" x14ac:dyDescent="0.25">
      <c r="A56" s="41"/>
      <c r="B56" s="39"/>
      <c r="C56" s="61" t="s">
        <v>4</v>
      </c>
      <c r="D56" s="26" t="s">
        <v>5</v>
      </c>
      <c r="E56" s="52" t="s">
        <v>6</v>
      </c>
    </row>
    <row r="57" spans="1:6" ht="120" x14ac:dyDescent="0.25">
      <c r="A57" s="10" t="s">
        <v>13</v>
      </c>
      <c r="B57" s="41" t="s">
        <v>142</v>
      </c>
      <c r="C57" s="26" t="s">
        <v>85</v>
      </c>
      <c r="D57" s="26" t="s">
        <v>12</v>
      </c>
      <c r="E57" s="52" t="s">
        <v>77</v>
      </c>
    </row>
    <row r="58" spans="1:6" ht="30" customHeight="1" x14ac:dyDescent="0.25">
      <c r="A58" s="23"/>
      <c r="B58" s="24"/>
      <c r="C58" s="26" t="s">
        <v>4</v>
      </c>
      <c r="D58" s="26" t="s">
        <v>5</v>
      </c>
      <c r="E58" s="52" t="s">
        <v>6</v>
      </c>
    </row>
    <row r="59" spans="1:6" ht="21" customHeight="1" x14ac:dyDescent="0.25">
      <c r="A59" s="11" t="s">
        <v>14</v>
      </c>
      <c r="B59" s="6"/>
      <c r="C59" s="40"/>
      <c r="D59" s="18"/>
      <c r="E59" s="7">
        <f>C59*D59</f>
        <v>0</v>
      </c>
    </row>
    <row r="60" spans="1:6" ht="33" customHeight="1" x14ac:dyDescent="0.25">
      <c r="A60" s="5" t="s">
        <v>71</v>
      </c>
      <c r="B60" s="6"/>
      <c r="C60" s="40"/>
      <c r="D60" s="18"/>
      <c r="E60" s="7">
        <f t="shared" ref="E60:E69" si="2">C60*D60</f>
        <v>0</v>
      </c>
    </row>
    <row r="61" spans="1:6" ht="29.25" x14ac:dyDescent="0.25">
      <c r="A61" s="5" t="s">
        <v>72</v>
      </c>
      <c r="B61" s="6"/>
      <c r="C61" s="40"/>
      <c r="D61" s="18"/>
      <c r="E61" s="7">
        <f t="shared" si="2"/>
        <v>0</v>
      </c>
    </row>
    <row r="62" spans="1:6" ht="33" customHeight="1" x14ac:dyDescent="0.25">
      <c r="A62" s="11" t="s">
        <v>15</v>
      </c>
      <c r="B62" s="6"/>
      <c r="C62" s="40"/>
      <c r="D62" s="18"/>
      <c r="E62" s="7">
        <f t="shared" si="2"/>
        <v>0</v>
      </c>
    </row>
    <row r="63" spans="1:6" ht="33" customHeight="1" x14ac:dyDescent="0.25">
      <c r="A63" s="11" t="s">
        <v>16</v>
      </c>
      <c r="B63" s="6"/>
      <c r="C63" s="40"/>
      <c r="D63" s="18"/>
      <c r="E63" s="7">
        <f t="shared" si="2"/>
        <v>0</v>
      </c>
      <c r="F63" s="44" t="str">
        <f>IF(E63&gt;0, "Ne s'agit-il pas d'un acte du RIHN ou de la liste complémentaire ? Si c'est le cas, il convient de l'indiquer à la ligne correspondante ci-dessous.","")</f>
        <v/>
      </c>
    </row>
    <row r="64" spans="1:6"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103</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143</v>
      </c>
      <c r="C72" s="26" t="s">
        <v>86</v>
      </c>
      <c r="D72" s="26" t="s">
        <v>12</v>
      </c>
      <c r="E72" s="52" t="s">
        <v>77</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78</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79</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59" t="s">
        <v>151</v>
      </c>
      <c r="B91" s="160"/>
      <c r="C91" s="35"/>
      <c r="D91" s="32"/>
      <c r="E91" s="36"/>
    </row>
    <row r="92" spans="1:15" ht="30" customHeight="1" x14ac:dyDescent="0.25">
      <c r="A92" s="106" t="s">
        <v>81</v>
      </c>
      <c r="B92" s="107">
        <f>E89+E71+E55</f>
        <v>0</v>
      </c>
      <c r="C92" s="35"/>
      <c r="D92" s="32"/>
      <c r="E92" s="36"/>
    </row>
    <row r="93" spans="1:15" ht="12.75" customHeight="1" x14ac:dyDescent="0.25">
      <c r="A93" s="129" t="s">
        <v>137</v>
      </c>
      <c r="B93" s="130">
        <v>0.04</v>
      </c>
      <c r="C93" s="35"/>
      <c r="D93" s="32"/>
      <c r="E93" s="36"/>
    </row>
    <row r="94" spans="1:15" s="78" customFormat="1" ht="30" customHeight="1" x14ac:dyDescent="0.25">
      <c r="A94" s="106" t="s">
        <v>3</v>
      </c>
      <c r="B94" s="110">
        <f>IF(B93&gt;0.1,"Le taux de majoration pour frais de gestion est plafonné à 4 %",E55*B93)</f>
        <v>0</v>
      </c>
      <c r="C94" s="76"/>
      <c r="D94" s="76"/>
      <c r="E94" s="76"/>
      <c r="F94" s="77"/>
      <c r="G94" s="77"/>
      <c r="H94" s="77"/>
      <c r="I94" s="77"/>
      <c r="J94" s="77"/>
      <c r="K94" s="77"/>
      <c r="L94" s="77"/>
      <c r="M94" s="77"/>
      <c r="N94" s="77"/>
      <c r="O94" s="77"/>
    </row>
    <row r="95" spans="1:15" ht="12.75" customHeight="1" x14ac:dyDescent="0.25">
      <c r="A95" s="108"/>
      <c r="B95" s="109"/>
      <c r="C95" s="35"/>
      <c r="D95" s="32"/>
      <c r="E95" s="36"/>
    </row>
    <row r="96" spans="1:15" s="79" customFormat="1" ht="30" customHeight="1" x14ac:dyDescent="0.25">
      <c r="A96" s="106" t="s">
        <v>133</v>
      </c>
      <c r="B96" s="110">
        <f>B92+B94</f>
        <v>0</v>
      </c>
      <c r="C96" s="76"/>
    </row>
    <row r="97" spans="1:5" ht="15.75" thickBot="1" x14ac:dyDescent="0.3">
      <c r="A97" s="111"/>
      <c r="B97" s="112"/>
      <c r="C97" s="15"/>
    </row>
    <row r="98" spans="1:5" x14ac:dyDescent="0.25">
      <c r="A98" s="56"/>
      <c r="B98" s="14"/>
      <c r="C98" s="15"/>
    </row>
    <row r="99" spans="1:5" s="13" customFormat="1" ht="30" customHeight="1" x14ac:dyDescent="0.25">
      <c r="A99" s="41" t="s">
        <v>82</v>
      </c>
      <c r="B99" s="30">
        <f>C55</f>
        <v>0</v>
      </c>
      <c r="C99" s="35"/>
    </row>
    <row r="100" spans="1:5" x14ac:dyDescent="0.25">
      <c r="A100" s="54"/>
    </row>
    <row r="101" spans="1:5" ht="30" customHeight="1" x14ac:dyDescent="0.25">
      <c r="A101" s="41" t="s">
        <v>83</v>
      </c>
      <c r="B101" s="21">
        <f>B99/12</f>
        <v>0</v>
      </c>
      <c r="C101" s="37"/>
      <c r="D101" s="38"/>
      <c r="E101" s="37"/>
    </row>
    <row r="104" spans="1:5" ht="30" x14ac:dyDescent="0.25">
      <c r="A104" s="80" t="s">
        <v>54</v>
      </c>
      <c r="B104" s="57" t="str">
        <f>IF(B96=0,"",E55/B96)</f>
        <v/>
      </c>
    </row>
    <row r="107" spans="1:5" ht="30" customHeight="1" x14ac:dyDescent="0.25">
      <c r="A107" s="41" t="s">
        <v>55</v>
      </c>
      <c r="B107" s="30"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53" t="s">
        <v>128</v>
      </c>
      <c r="B112" s="154"/>
      <c r="C112" s="154"/>
      <c r="D112" s="154"/>
      <c r="E112" s="155"/>
    </row>
    <row r="113" spans="1:5" ht="41.25" customHeight="1" x14ac:dyDescent="0.25">
      <c r="A113" s="169" t="s">
        <v>129</v>
      </c>
      <c r="B113" s="175" t="s">
        <v>145</v>
      </c>
      <c r="C113" s="177" t="s">
        <v>130</v>
      </c>
      <c r="D113" s="165" t="s">
        <v>131</v>
      </c>
      <c r="E113" s="166"/>
    </row>
    <row r="114" spans="1:5" hidden="1" x14ac:dyDescent="0.25">
      <c r="A114" s="170"/>
      <c r="B114" s="176"/>
      <c r="C114" s="178"/>
      <c r="D114" s="167"/>
      <c r="E114" s="168"/>
    </row>
    <row r="115" spans="1:5" ht="4.5" customHeight="1" x14ac:dyDescent="0.25">
      <c r="A115" s="170"/>
      <c r="B115" s="176"/>
      <c r="C115" s="176"/>
      <c r="D115" s="161" t="s">
        <v>126</v>
      </c>
      <c r="E115" s="163" t="s">
        <v>127</v>
      </c>
    </row>
    <row r="116" spans="1:5" ht="15.75" thickBot="1" x14ac:dyDescent="0.3">
      <c r="A116" s="171"/>
      <c r="B116" s="176"/>
      <c r="C116" s="179"/>
      <c r="D116" s="162"/>
      <c r="E116" s="164"/>
    </row>
    <row r="117" spans="1:5" ht="15" customHeight="1" x14ac:dyDescent="0.25">
      <c r="A117" s="156"/>
      <c r="B117" s="172"/>
      <c r="C117" s="126" t="s">
        <v>68</v>
      </c>
      <c r="D117" s="65"/>
      <c r="E117" s="65"/>
    </row>
    <row r="118" spans="1:5" ht="15" customHeight="1" x14ac:dyDescent="0.25">
      <c r="A118" s="157"/>
      <c r="B118" s="173"/>
      <c r="C118" s="127" t="s">
        <v>69</v>
      </c>
      <c r="D118" s="59"/>
      <c r="E118" s="59"/>
    </row>
    <row r="119" spans="1:5" ht="15" customHeight="1" x14ac:dyDescent="0.25">
      <c r="A119" s="157"/>
      <c r="B119" s="173"/>
      <c r="C119" s="127" t="s">
        <v>80</v>
      </c>
      <c r="D119" s="59"/>
      <c r="E119" s="59"/>
    </row>
    <row r="120" spans="1:5" ht="15" customHeight="1" thickBot="1" x14ac:dyDescent="0.3">
      <c r="A120" s="158"/>
      <c r="B120" s="174"/>
      <c r="C120" s="128" t="s">
        <v>70</v>
      </c>
      <c r="D120" s="66"/>
      <c r="E120" s="66"/>
    </row>
    <row r="121" spans="1:5" ht="15" customHeight="1" x14ac:dyDescent="0.25">
      <c r="A121" s="156"/>
      <c r="B121" s="172"/>
      <c r="C121" s="126" t="s">
        <v>68</v>
      </c>
      <c r="D121" s="65"/>
      <c r="E121" s="65"/>
    </row>
    <row r="122" spans="1:5" ht="15" customHeight="1" x14ac:dyDescent="0.25">
      <c r="A122" s="157"/>
      <c r="B122" s="173"/>
      <c r="C122" s="127" t="s">
        <v>69</v>
      </c>
      <c r="D122" s="59"/>
      <c r="E122" s="59"/>
    </row>
    <row r="123" spans="1:5" ht="15" customHeight="1" x14ac:dyDescent="0.25">
      <c r="A123" s="157"/>
      <c r="B123" s="173"/>
      <c r="C123" s="127" t="s">
        <v>80</v>
      </c>
      <c r="D123" s="59"/>
      <c r="E123" s="59"/>
    </row>
    <row r="124" spans="1:5" ht="15" customHeight="1" thickBot="1" x14ac:dyDescent="0.3">
      <c r="A124" s="158"/>
      <c r="B124" s="174"/>
      <c r="C124" s="128" t="s">
        <v>70</v>
      </c>
      <c r="D124" s="66"/>
      <c r="E124" s="66"/>
    </row>
    <row r="125" spans="1:5" ht="15" customHeight="1" x14ac:dyDescent="0.25">
      <c r="A125" s="156"/>
      <c r="B125" s="172"/>
      <c r="C125" s="126" t="s">
        <v>68</v>
      </c>
      <c r="D125" s="65"/>
      <c r="E125" s="65"/>
    </row>
    <row r="126" spans="1:5" ht="15" customHeight="1" x14ac:dyDescent="0.25">
      <c r="A126" s="157"/>
      <c r="B126" s="173"/>
      <c r="C126" s="127" t="s">
        <v>69</v>
      </c>
      <c r="D126" s="59"/>
      <c r="E126" s="59"/>
    </row>
    <row r="127" spans="1:5" ht="15" customHeight="1" x14ac:dyDescent="0.25">
      <c r="A127" s="157"/>
      <c r="B127" s="173"/>
      <c r="C127" s="127" t="s">
        <v>80</v>
      </c>
      <c r="D127" s="59"/>
      <c r="E127" s="59"/>
    </row>
    <row r="128" spans="1:5" ht="15" customHeight="1" thickBot="1" x14ac:dyDescent="0.3">
      <c r="A128" s="158"/>
      <c r="B128" s="174"/>
      <c r="C128" s="128" t="s">
        <v>70</v>
      </c>
      <c r="D128" s="66"/>
      <c r="E128" s="66"/>
    </row>
    <row r="129" spans="1:5" ht="27.75" customHeight="1" x14ac:dyDescent="0.25">
      <c r="A129" s="113"/>
      <c r="B129" s="44"/>
      <c r="C129" s="87" t="s">
        <v>134</v>
      </c>
      <c r="D129" s="88">
        <f>SUM(D117:D128)</f>
        <v>0</v>
      </c>
      <c r="E129" s="114"/>
    </row>
    <row r="130" spans="1:5" ht="30" x14ac:dyDescent="0.25">
      <c r="A130" s="115"/>
      <c r="B130" s="94"/>
      <c r="C130" s="87" t="s">
        <v>138</v>
      </c>
      <c r="D130" s="116"/>
      <c r="E130" s="88">
        <f>SUM(E117:E128)</f>
        <v>0</v>
      </c>
    </row>
    <row r="131" spans="1:5" ht="15.75" thickBot="1" x14ac:dyDescent="0.3">
      <c r="A131" s="44"/>
      <c r="B131" s="44"/>
      <c r="C131" s="117"/>
      <c r="D131" s="118"/>
      <c r="E131" s="119"/>
    </row>
    <row r="132" spans="1:5" x14ac:dyDescent="0.25">
      <c r="A132" s="125"/>
      <c r="B132" s="120" t="s">
        <v>132</v>
      </c>
      <c r="C132" s="117"/>
      <c r="D132" s="118"/>
      <c r="E132" s="119"/>
    </row>
    <row r="133" spans="1:5" x14ac:dyDescent="0.25">
      <c r="A133" s="121" t="s">
        <v>133</v>
      </c>
      <c r="B133" s="122">
        <f>B96</f>
        <v>0</v>
      </c>
      <c r="C133" s="28"/>
      <c r="D133" s="15"/>
    </row>
    <row r="134" spans="1:5" x14ac:dyDescent="0.25">
      <c r="A134" s="121" t="s">
        <v>134</v>
      </c>
      <c r="B134" s="122">
        <f>D129</f>
        <v>0</v>
      </c>
      <c r="C134" s="28"/>
      <c r="D134" s="15"/>
    </row>
    <row r="135" spans="1:5" ht="26.25" customHeight="1" thickBot="1" x14ac:dyDescent="0.3">
      <c r="A135" s="123" t="s">
        <v>135</v>
      </c>
      <c r="B135" s="124">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82" zoomScaleNormal="100" workbookViewId="0"/>
  </sheetViews>
  <sheetFormatPr baseColWidth="10" defaultRowHeight="15" x14ac:dyDescent="0.25"/>
  <sheetData>
    <row r="1" spans="1:14" ht="15.75" thickBot="1" x14ac:dyDescent="0.3"/>
    <row r="2" spans="1:14" ht="43.5" customHeight="1" thickBot="1" x14ac:dyDescent="0.3">
      <c r="A2" s="213" t="s">
        <v>58</v>
      </c>
      <c r="B2" s="214"/>
      <c r="C2" s="214"/>
      <c r="D2" s="214"/>
      <c r="E2" s="214"/>
      <c r="F2" s="214"/>
      <c r="G2" s="214"/>
      <c r="H2" s="214"/>
      <c r="I2" s="214"/>
      <c r="J2" s="214"/>
      <c r="K2" s="214"/>
      <c r="L2" s="214"/>
      <c r="M2" s="214"/>
      <c r="N2" s="215"/>
    </row>
    <row r="4" spans="1:14" s="70" customFormat="1" x14ac:dyDescent="0.25">
      <c r="A4" s="70" t="s">
        <v>74</v>
      </c>
    </row>
    <row r="5" spans="1:14" ht="15.75" thickBot="1" x14ac:dyDescent="0.3"/>
    <row r="6" spans="1:14" ht="32.25" customHeight="1" thickBot="1" x14ac:dyDescent="0.3">
      <c r="F6" s="219" t="s">
        <v>37</v>
      </c>
      <c r="G6" s="220"/>
      <c r="H6" s="220"/>
      <c r="I6" s="220"/>
      <c r="J6" s="220"/>
      <c r="K6" s="221"/>
    </row>
    <row r="7" spans="1:14" ht="15.75" thickBot="1" x14ac:dyDescent="0.3"/>
    <row r="8" spans="1:14" ht="75.75" customHeight="1" thickTop="1" thickBot="1" x14ac:dyDescent="0.4">
      <c r="B8" s="216" t="s">
        <v>36</v>
      </c>
      <c r="C8" s="217"/>
      <c r="D8" s="217"/>
      <c r="E8" s="217"/>
      <c r="F8" s="217"/>
      <c r="G8" s="217"/>
      <c r="H8" s="217"/>
      <c r="I8" s="217"/>
      <c r="J8" s="217"/>
      <c r="K8" s="217"/>
      <c r="L8" s="217"/>
      <c r="M8" s="217"/>
      <c r="N8" s="218"/>
    </row>
    <row r="9" spans="1:14" ht="15.75" thickTop="1" x14ac:dyDescent="0.25"/>
    <row r="11" spans="1:14" ht="15.75" thickBot="1" x14ac:dyDescent="0.3"/>
    <row r="12" spans="1:14" ht="32.25" customHeight="1" thickBot="1" x14ac:dyDescent="0.3">
      <c r="F12" s="210" t="s">
        <v>38</v>
      </c>
      <c r="G12" s="211"/>
      <c r="H12" s="211"/>
      <c r="I12" s="211"/>
      <c r="J12" s="211"/>
      <c r="K12" s="212"/>
    </row>
    <row r="14" spans="1:14" x14ac:dyDescent="0.25">
      <c r="A14" s="49"/>
    </row>
    <row r="16" spans="1:14" ht="15.75" thickBot="1" x14ac:dyDescent="0.3"/>
    <row r="17" spans="2:14" ht="75.75" customHeight="1" thickTop="1" thickBot="1" x14ac:dyDescent="0.3">
      <c r="B17" s="203" t="s">
        <v>44</v>
      </c>
      <c r="C17" s="201"/>
      <c r="D17" s="201"/>
      <c r="E17" s="201"/>
      <c r="F17" s="201"/>
      <c r="G17" s="201"/>
      <c r="H17" s="201"/>
      <c r="I17" s="201"/>
      <c r="J17" s="201"/>
      <c r="K17" s="201"/>
      <c r="L17" s="201"/>
      <c r="M17" s="201"/>
      <c r="N17" s="202"/>
    </row>
    <row r="18" spans="2:14" ht="15.75" thickTop="1" x14ac:dyDescent="0.25"/>
    <row r="19" spans="2:14" ht="15.75" thickBot="1" x14ac:dyDescent="0.3"/>
    <row r="20" spans="2:14" ht="36" customHeight="1" thickTop="1" thickBot="1" x14ac:dyDescent="0.3">
      <c r="B20" s="204" t="s">
        <v>39</v>
      </c>
      <c r="C20" s="205"/>
      <c r="D20" s="205"/>
      <c r="E20" s="205"/>
      <c r="F20" s="206"/>
    </row>
    <row r="21" spans="2:14" ht="15.75" thickTop="1" x14ac:dyDescent="0.25"/>
    <row r="22" spans="2:14" ht="15.75" thickBot="1" x14ac:dyDescent="0.3"/>
    <row r="23" spans="2:14" ht="61.5" customHeight="1" thickTop="1" thickBot="1" x14ac:dyDescent="0.3">
      <c r="B23" s="203" t="s">
        <v>40</v>
      </c>
      <c r="C23" s="201"/>
      <c r="D23" s="201"/>
      <c r="E23" s="201"/>
      <c r="F23" s="201"/>
      <c r="G23" s="201"/>
      <c r="H23" s="201"/>
      <c r="I23" s="201"/>
      <c r="J23" s="201"/>
      <c r="K23" s="201"/>
      <c r="L23" s="201"/>
      <c r="M23" s="201"/>
      <c r="N23" s="202"/>
    </row>
    <row r="24" spans="2:14" ht="15.75" thickTop="1" x14ac:dyDescent="0.25"/>
    <row r="25" spans="2:14" ht="15.75" thickBot="1" x14ac:dyDescent="0.3"/>
    <row r="26" spans="2:14" ht="61.5" customHeight="1" thickTop="1" thickBot="1" x14ac:dyDescent="0.3">
      <c r="B26" s="200" t="s">
        <v>50</v>
      </c>
      <c r="C26" s="201"/>
      <c r="D26" s="201"/>
      <c r="E26" s="201"/>
      <c r="F26" s="201"/>
      <c r="G26" s="201"/>
      <c r="H26" s="201"/>
      <c r="I26" s="201"/>
      <c r="J26" s="201"/>
      <c r="K26" s="201"/>
      <c r="L26" s="201"/>
      <c r="M26" s="201"/>
      <c r="N26" s="202"/>
    </row>
    <row r="27" spans="2:14" ht="15.75" thickTop="1" x14ac:dyDescent="0.25"/>
    <row r="30" spans="2:14" ht="15.75" thickBot="1" x14ac:dyDescent="0.3"/>
    <row r="31" spans="2:14" ht="75.75" customHeight="1" thickTop="1" thickBot="1" x14ac:dyDescent="0.3">
      <c r="B31" s="203" t="s">
        <v>41</v>
      </c>
      <c r="C31" s="201"/>
      <c r="D31" s="201"/>
      <c r="E31" s="201"/>
      <c r="F31" s="201"/>
      <c r="G31" s="201"/>
      <c r="H31" s="201"/>
      <c r="I31" s="201"/>
      <c r="J31" s="201"/>
      <c r="K31" s="201"/>
      <c r="L31" s="201"/>
      <c r="M31" s="201"/>
      <c r="N31" s="202"/>
    </row>
    <row r="32" spans="2:14" ht="15.75" thickTop="1" x14ac:dyDescent="0.25"/>
    <row r="33" spans="2:14" ht="15.75" thickBot="1" x14ac:dyDescent="0.3"/>
    <row r="34" spans="2:14" ht="36" customHeight="1" thickTop="1" thickBot="1" x14ac:dyDescent="0.3">
      <c r="B34" s="204" t="s">
        <v>39</v>
      </c>
      <c r="C34" s="205"/>
      <c r="D34" s="205"/>
      <c r="E34" s="205"/>
      <c r="F34" s="206"/>
    </row>
    <row r="35" spans="2:14" ht="15.75" thickTop="1" x14ac:dyDescent="0.25"/>
    <row r="36" spans="2:14" ht="15.75" thickBot="1" x14ac:dyDescent="0.3"/>
    <row r="37" spans="2:14" ht="72" customHeight="1" thickTop="1" thickBot="1" x14ac:dyDescent="0.3">
      <c r="B37" s="203" t="s">
        <v>46</v>
      </c>
      <c r="C37" s="201"/>
      <c r="D37" s="201"/>
      <c r="E37" s="201"/>
      <c r="F37" s="201"/>
      <c r="G37" s="201"/>
      <c r="H37" s="201"/>
      <c r="I37" s="201"/>
      <c r="J37" s="201"/>
      <c r="K37" s="201"/>
      <c r="L37" s="201"/>
      <c r="M37" s="201"/>
      <c r="N37" s="202"/>
    </row>
    <row r="38" spans="2:14" ht="15.75" thickTop="1" x14ac:dyDescent="0.25"/>
    <row r="39" spans="2:14" ht="15.75" thickBot="1" x14ac:dyDescent="0.3"/>
    <row r="40" spans="2:14" ht="61.5" customHeight="1" thickTop="1" thickBot="1" x14ac:dyDescent="0.3">
      <c r="B40" s="203" t="s">
        <v>42</v>
      </c>
      <c r="C40" s="201"/>
      <c r="D40" s="201"/>
      <c r="E40" s="201"/>
      <c r="F40" s="201"/>
      <c r="G40" s="201"/>
      <c r="H40" s="201"/>
      <c r="I40" s="201"/>
      <c r="J40" s="201"/>
      <c r="K40" s="201"/>
      <c r="L40" s="201"/>
      <c r="M40" s="201"/>
      <c r="N40" s="202"/>
    </row>
    <row r="41" spans="2:14" ht="15.75" thickTop="1" x14ac:dyDescent="0.25"/>
    <row r="42" spans="2:14" ht="15.75" thickBot="1" x14ac:dyDescent="0.3"/>
    <row r="43" spans="2:14" ht="61.5" customHeight="1" thickTop="1" thickBot="1" x14ac:dyDescent="0.3">
      <c r="B43" s="203" t="s">
        <v>43</v>
      </c>
      <c r="C43" s="201"/>
      <c r="D43" s="201"/>
      <c r="E43" s="201"/>
      <c r="F43" s="201"/>
      <c r="G43" s="201"/>
      <c r="H43" s="201"/>
      <c r="I43" s="201"/>
      <c r="J43" s="201"/>
      <c r="K43" s="201"/>
      <c r="L43" s="201"/>
      <c r="M43" s="201"/>
      <c r="N43" s="202"/>
    </row>
    <row r="44" spans="2:14" ht="15.75" thickTop="1" x14ac:dyDescent="0.25"/>
    <row r="45" spans="2:14" ht="15.75" thickBot="1" x14ac:dyDescent="0.3"/>
    <row r="46" spans="2:14" ht="61.5" customHeight="1" thickTop="1" thickBot="1" x14ac:dyDescent="0.3">
      <c r="B46" s="200" t="s">
        <v>59</v>
      </c>
      <c r="C46" s="201"/>
      <c r="D46" s="201"/>
      <c r="E46" s="201"/>
      <c r="F46" s="201"/>
      <c r="G46" s="201"/>
      <c r="H46" s="201"/>
      <c r="I46" s="201"/>
      <c r="J46" s="201"/>
      <c r="K46" s="201"/>
      <c r="L46" s="201"/>
      <c r="M46" s="201"/>
      <c r="N46" s="202"/>
    </row>
    <row r="47" spans="2:14" ht="15.75" thickTop="1" x14ac:dyDescent="0.25"/>
    <row r="50" spans="2:14" ht="15.75" thickBot="1" x14ac:dyDescent="0.3"/>
    <row r="51" spans="2:14" ht="75.75" customHeight="1" thickTop="1" thickBot="1" x14ac:dyDescent="0.3">
      <c r="B51" s="200" t="s">
        <v>60</v>
      </c>
      <c r="C51" s="201"/>
      <c r="D51" s="201"/>
      <c r="E51" s="201"/>
      <c r="F51" s="201"/>
      <c r="G51" s="201"/>
      <c r="H51" s="201"/>
      <c r="I51" s="201"/>
      <c r="J51" s="201"/>
      <c r="K51" s="201"/>
      <c r="L51" s="201"/>
      <c r="M51" s="201"/>
      <c r="N51" s="202"/>
    </row>
    <row r="52" spans="2:14" ht="15.75" thickTop="1" x14ac:dyDescent="0.25"/>
    <row r="53" spans="2:14" ht="15.75" thickBot="1" x14ac:dyDescent="0.3"/>
    <row r="54" spans="2:14" ht="36" customHeight="1" thickTop="1" thickBot="1" x14ac:dyDescent="0.3">
      <c r="B54" s="204" t="s">
        <v>39</v>
      </c>
      <c r="C54" s="205"/>
      <c r="D54" s="205"/>
      <c r="E54" s="205"/>
      <c r="F54" s="206"/>
    </row>
    <row r="55" spans="2:14" ht="15.75" thickTop="1" x14ac:dyDescent="0.25"/>
    <row r="56" spans="2:14" ht="15.75" thickBot="1" x14ac:dyDescent="0.3"/>
    <row r="57" spans="2:14" ht="72" customHeight="1" thickTop="1" thickBot="1" x14ac:dyDescent="0.3">
      <c r="B57" s="200" t="s">
        <v>61</v>
      </c>
      <c r="C57" s="201"/>
      <c r="D57" s="201"/>
      <c r="E57" s="201"/>
      <c r="F57" s="201"/>
      <c r="G57" s="201"/>
      <c r="H57" s="201"/>
      <c r="I57" s="201"/>
      <c r="J57" s="201"/>
      <c r="K57" s="201"/>
      <c r="L57" s="201"/>
      <c r="M57" s="201"/>
      <c r="N57" s="202"/>
    </row>
    <row r="58" spans="2:14" ht="15.75" thickTop="1" x14ac:dyDescent="0.25"/>
    <row r="59" spans="2:14" ht="15.75" thickBot="1" x14ac:dyDescent="0.3"/>
    <row r="60" spans="2:14" ht="71.25" customHeight="1" thickTop="1" thickBot="1" x14ac:dyDescent="0.3">
      <c r="B60" s="203" t="s">
        <v>45</v>
      </c>
      <c r="C60" s="201"/>
      <c r="D60" s="201"/>
      <c r="E60" s="201"/>
      <c r="F60" s="201"/>
      <c r="G60" s="201"/>
      <c r="H60" s="201"/>
      <c r="I60" s="201"/>
      <c r="J60" s="201"/>
      <c r="K60" s="201"/>
      <c r="L60" s="201"/>
      <c r="M60" s="201"/>
      <c r="N60" s="202"/>
    </row>
    <row r="61" spans="2:14" ht="15.75" thickTop="1" x14ac:dyDescent="0.25"/>
    <row r="65" spans="2:14" ht="15.75" thickBot="1" x14ac:dyDescent="0.3"/>
    <row r="66" spans="2:14" ht="75.75" customHeight="1" thickTop="1" thickBot="1" x14ac:dyDescent="0.3">
      <c r="B66" s="207" t="s">
        <v>53</v>
      </c>
      <c r="C66" s="208"/>
      <c r="D66" s="208"/>
      <c r="E66" s="208"/>
      <c r="F66" s="208"/>
      <c r="G66" s="208"/>
      <c r="H66" s="208"/>
      <c r="I66" s="208"/>
      <c r="J66" s="208"/>
      <c r="K66" s="208"/>
      <c r="L66" s="208"/>
      <c r="M66" s="208"/>
      <c r="N66" s="209"/>
    </row>
    <row r="67" spans="2:14" ht="15.75" thickTop="1" x14ac:dyDescent="0.25"/>
    <row r="68" spans="2:14" ht="15.75" thickBot="1" x14ac:dyDescent="0.3"/>
    <row r="69" spans="2:14" ht="98.25" customHeight="1" thickTop="1" thickBot="1" x14ac:dyDescent="0.3">
      <c r="B69" s="200" t="s">
        <v>52</v>
      </c>
      <c r="C69" s="201"/>
      <c r="D69" s="201"/>
      <c r="E69" s="201"/>
      <c r="F69" s="201"/>
      <c r="G69" s="201"/>
      <c r="H69" s="201"/>
      <c r="I69" s="201"/>
      <c r="J69" s="201"/>
      <c r="K69" s="201"/>
      <c r="L69" s="201"/>
      <c r="M69" s="201"/>
      <c r="N69" s="202"/>
    </row>
    <row r="70" spans="2:14" ht="31.5" customHeight="1" thickTop="1" x14ac:dyDescent="0.25"/>
    <row r="71" spans="2:14" ht="15.75" thickBot="1" x14ac:dyDescent="0.3"/>
    <row r="72" spans="2:14" ht="60" customHeight="1" thickTop="1" thickBot="1" x14ac:dyDescent="0.3">
      <c r="B72" s="200" t="s">
        <v>51</v>
      </c>
      <c r="C72" s="201"/>
      <c r="D72" s="201"/>
      <c r="E72" s="201"/>
      <c r="F72" s="201"/>
      <c r="G72" s="201"/>
      <c r="H72" s="201"/>
      <c r="I72" s="201"/>
      <c r="J72" s="201"/>
      <c r="K72" s="201"/>
      <c r="L72" s="201"/>
      <c r="M72" s="201"/>
      <c r="N72" s="202"/>
    </row>
    <row r="73" spans="2:14" ht="15.75" thickTop="1" x14ac:dyDescent="0.25"/>
    <row r="74" spans="2:14" ht="15.75" thickBot="1" x14ac:dyDescent="0.3"/>
    <row r="75" spans="2:14" ht="48.75" customHeight="1" thickTop="1" thickBot="1" x14ac:dyDescent="0.3">
      <c r="B75" s="200" t="s">
        <v>75</v>
      </c>
      <c r="C75" s="201"/>
      <c r="D75" s="201"/>
      <c r="E75" s="201"/>
      <c r="F75" s="201"/>
      <c r="G75" s="201"/>
      <c r="H75" s="201"/>
      <c r="I75" s="201"/>
      <c r="J75" s="201"/>
      <c r="K75" s="201"/>
      <c r="L75" s="201"/>
      <c r="M75" s="201"/>
      <c r="N75" s="202"/>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3" zoomScaleNormal="100" workbookViewId="0">
      <selection activeCell="I6" sqref="I6"/>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92" bestFit="1" customWidth="1"/>
    <col min="8" max="8" width="7.42578125" bestFit="1" customWidth="1"/>
  </cols>
  <sheetData>
    <row r="1" spans="1:8" x14ac:dyDescent="0.25">
      <c r="A1" s="96" t="s">
        <v>92</v>
      </c>
      <c r="B1" s="96" t="s">
        <v>93</v>
      </c>
      <c r="C1" s="96" t="s">
        <v>94</v>
      </c>
      <c r="D1" s="135" t="s">
        <v>146</v>
      </c>
      <c r="E1" s="136"/>
      <c r="F1" s="137"/>
      <c r="G1" s="138"/>
      <c r="H1" s="139"/>
    </row>
    <row r="2" spans="1:8" ht="45" x14ac:dyDescent="0.25">
      <c r="A2" s="95">
        <v>1</v>
      </c>
      <c r="B2" s="95" t="s">
        <v>95</v>
      </c>
      <c r="C2" s="95" t="s">
        <v>102</v>
      </c>
      <c r="D2" s="97"/>
      <c r="E2" s="98"/>
      <c r="F2" s="99"/>
      <c r="G2" s="100"/>
      <c r="H2" s="101"/>
    </row>
    <row r="3" spans="1:8" ht="45" x14ac:dyDescent="0.25">
      <c r="A3" s="95">
        <v>2</v>
      </c>
      <c r="B3" s="95" t="s">
        <v>96</v>
      </c>
      <c r="C3" s="95" t="s">
        <v>100</v>
      </c>
      <c r="D3" s="97"/>
      <c r="E3" s="98"/>
      <c r="F3" s="99"/>
      <c r="G3" s="100"/>
      <c r="H3" s="101"/>
    </row>
    <row r="4" spans="1:8" s="140" customFormat="1" ht="60" x14ac:dyDescent="0.25">
      <c r="A4" s="95">
        <v>3</v>
      </c>
      <c r="B4" s="95" t="s">
        <v>152</v>
      </c>
      <c r="C4" s="95" t="s">
        <v>153</v>
      </c>
      <c r="D4" s="149" t="s">
        <v>155</v>
      </c>
      <c r="E4" s="102"/>
      <c r="F4" s="103"/>
      <c r="G4" s="104"/>
      <c r="H4" s="105"/>
    </row>
    <row r="5" spans="1:8" ht="81.75" customHeight="1" x14ac:dyDescent="0.25">
      <c r="A5" s="134">
        <v>4</v>
      </c>
      <c r="B5" s="134" t="s">
        <v>144</v>
      </c>
      <c r="C5" s="222" t="s">
        <v>147</v>
      </c>
      <c r="D5" s="141" t="s">
        <v>106</v>
      </c>
      <c r="E5" s="142" t="s">
        <v>110</v>
      </c>
      <c r="F5" s="142" t="s">
        <v>107</v>
      </c>
      <c r="G5" s="142" t="s">
        <v>108</v>
      </c>
      <c r="H5" s="143" t="s">
        <v>109</v>
      </c>
    </row>
    <row r="6" spans="1:8" ht="75" x14ac:dyDescent="0.25">
      <c r="A6" s="144"/>
      <c r="B6" s="144"/>
      <c r="C6" s="223"/>
      <c r="D6" s="141" t="s">
        <v>106</v>
      </c>
      <c r="E6" s="142" t="s">
        <v>111</v>
      </c>
      <c r="F6" s="142" t="s">
        <v>107</v>
      </c>
      <c r="G6" s="142" t="s">
        <v>108</v>
      </c>
      <c r="H6" s="143" t="s">
        <v>112</v>
      </c>
    </row>
    <row r="7" spans="1:8" ht="120" x14ac:dyDescent="0.25">
      <c r="A7" s="144">
        <v>5</v>
      </c>
      <c r="B7" s="134" t="s">
        <v>148</v>
      </c>
      <c r="C7" s="145" t="s">
        <v>149</v>
      </c>
      <c r="D7" s="141" t="s">
        <v>106</v>
      </c>
      <c r="E7" s="142" t="s">
        <v>111</v>
      </c>
      <c r="F7" s="142" t="s">
        <v>107</v>
      </c>
      <c r="G7" s="142" t="s">
        <v>108</v>
      </c>
      <c r="H7" s="143" t="s">
        <v>150</v>
      </c>
    </row>
    <row r="8" spans="1:8" ht="45" x14ac:dyDescent="0.25">
      <c r="A8" s="95">
        <v>6</v>
      </c>
      <c r="B8" s="95" t="s">
        <v>97</v>
      </c>
      <c r="C8" s="96" t="s">
        <v>101</v>
      </c>
      <c r="D8" s="97"/>
      <c r="E8" s="98"/>
      <c r="F8" s="99"/>
      <c r="G8" s="100"/>
      <c r="H8" s="101"/>
    </row>
    <row r="9" spans="1:8" ht="119.25" customHeight="1" x14ac:dyDescent="0.25">
      <c r="A9" s="144">
        <v>7</v>
      </c>
      <c r="B9" s="95" t="s">
        <v>104</v>
      </c>
      <c r="C9" s="95" t="s">
        <v>139</v>
      </c>
      <c r="D9" s="97"/>
      <c r="E9" s="98"/>
      <c r="F9" s="99"/>
      <c r="G9" s="100"/>
      <c r="H9" s="101"/>
    </row>
    <row r="10" spans="1:8" ht="78" customHeight="1" x14ac:dyDescent="0.25">
      <c r="A10" s="95">
        <v>8</v>
      </c>
      <c r="B10" s="95" t="s">
        <v>98</v>
      </c>
      <c r="C10" s="95" t="s">
        <v>113</v>
      </c>
      <c r="D10" s="97"/>
      <c r="E10" s="98"/>
      <c r="F10" s="99"/>
      <c r="G10" s="100"/>
      <c r="H10" s="101"/>
    </row>
    <row r="11" spans="1:8" ht="45" x14ac:dyDescent="0.25">
      <c r="A11" s="144">
        <v>9</v>
      </c>
      <c r="B11" s="95" t="s">
        <v>114</v>
      </c>
      <c r="C11" s="96" t="s">
        <v>115</v>
      </c>
      <c r="D11" s="97"/>
      <c r="E11" s="98"/>
      <c r="F11" s="99"/>
      <c r="G11" s="100"/>
      <c r="H11" s="101"/>
    </row>
    <row r="12" spans="1:8" ht="45" x14ac:dyDescent="0.25">
      <c r="A12" s="95">
        <v>10</v>
      </c>
      <c r="B12" s="95" t="s">
        <v>116</v>
      </c>
      <c r="C12" s="96" t="s">
        <v>125</v>
      </c>
      <c r="D12" s="97"/>
      <c r="E12" s="98"/>
      <c r="F12" s="99"/>
      <c r="G12" s="100"/>
      <c r="H12" s="101"/>
    </row>
    <row r="13" spans="1:8" ht="75" x14ac:dyDescent="0.25">
      <c r="A13" s="144">
        <v>11</v>
      </c>
      <c r="B13" s="95" t="s">
        <v>117</v>
      </c>
      <c r="C13" s="95" t="s">
        <v>118</v>
      </c>
      <c r="D13" s="97"/>
      <c r="E13" s="98"/>
      <c r="F13" s="99"/>
      <c r="G13" s="100"/>
      <c r="H13" s="101"/>
    </row>
    <row r="14" spans="1:8" ht="75" x14ac:dyDescent="0.25">
      <c r="A14" s="95">
        <v>12</v>
      </c>
      <c r="B14" s="95" t="s">
        <v>119</v>
      </c>
      <c r="C14" s="96" t="s">
        <v>120</v>
      </c>
      <c r="D14" s="97"/>
      <c r="E14" s="98"/>
      <c r="F14" s="99"/>
      <c r="G14" s="100"/>
      <c r="H14" s="101"/>
    </row>
    <row r="15" spans="1:8" ht="45" x14ac:dyDescent="0.25">
      <c r="A15" s="144">
        <v>13</v>
      </c>
      <c r="B15" s="95" t="s">
        <v>121</v>
      </c>
      <c r="C15" s="146" t="s">
        <v>122</v>
      </c>
      <c r="D15" s="150" t="s">
        <v>154</v>
      </c>
      <c r="E15" s="98"/>
      <c r="F15" s="99"/>
      <c r="G15" s="100"/>
      <c r="H15" s="101"/>
    </row>
    <row r="16" spans="1:8" ht="195" x14ac:dyDescent="0.25">
      <c r="A16" s="95">
        <v>14</v>
      </c>
      <c r="B16" s="95" t="s">
        <v>123</v>
      </c>
      <c r="C16" s="97" t="s">
        <v>124</v>
      </c>
      <c r="D16" s="135"/>
      <c r="E16" s="136"/>
      <c r="F16" s="137"/>
      <c r="G16" s="138"/>
      <c r="H16" s="139"/>
    </row>
    <row r="17" spans="1:8" ht="60" x14ac:dyDescent="0.25">
      <c r="A17" s="144">
        <v>15</v>
      </c>
      <c r="B17" s="147" t="s">
        <v>140</v>
      </c>
      <c r="C17" s="148" t="s">
        <v>141</v>
      </c>
      <c r="D17" s="131"/>
      <c r="E17" s="132"/>
      <c r="F17" s="93"/>
      <c r="G17" s="93"/>
      <c r="H17" s="133"/>
    </row>
    <row r="18" spans="1:8" x14ac:dyDescent="0.25">
      <c r="A18" s="91"/>
      <c r="B18" s="91"/>
      <c r="C18" s="91"/>
      <c r="D18" s="91"/>
      <c r="E18" s="91"/>
    </row>
    <row r="19" spans="1:8" x14ac:dyDescent="0.25">
      <c r="A19" s="91"/>
      <c r="B19" s="91"/>
      <c r="C19" s="91"/>
      <c r="D19" s="91"/>
      <c r="E19" s="91"/>
    </row>
    <row r="20" spans="1:8" x14ac:dyDescent="0.25">
      <c r="A20" s="91"/>
      <c r="B20" s="91"/>
      <c r="C20" s="91"/>
      <c r="D20" s="91"/>
      <c r="E20" s="91"/>
    </row>
    <row r="21" spans="1:8" x14ac:dyDescent="0.25">
      <c r="A21" s="91"/>
      <c r="B21" s="91"/>
      <c r="C21" s="91"/>
      <c r="D21" s="91"/>
      <c r="E21" s="91"/>
    </row>
  </sheetData>
  <mergeCells count="1">
    <mergeCell ref="C5:C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81" t="s">
        <v>87</v>
      </c>
      <c r="B1" s="85">
        <f>'AAP-DGOS 2020'!B4</f>
        <v>0</v>
      </c>
    </row>
    <row r="2" spans="1:2" ht="37.5" customHeight="1" x14ac:dyDescent="0.25">
      <c r="A2" s="81" t="s">
        <v>89</v>
      </c>
      <c r="B2" s="82">
        <f>'AAP-DGOS 2020'!B7:E7</f>
        <v>0</v>
      </c>
    </row>
    <row r="3" spans="1:2" ht="37.5" customHeight="1" x14ac:dyDescent="0.25">
      <c r="A3" s="81" t="s">
        <v>90</v>
      </c>
      <c r="B3" s="82">
        <f>'AAP-DGOS 2020'!B8:E8</f>
        <v>0</v>
      </c>
    </row>
    <row r="4" spans="1:2" ht="37.5" customHeight="1" x14ac:dyDescent="0.25">
      <c r="A4" s="83" t="s">
        <v>77</v>
      </c>
      <c r="B4" s="84">
        <f>'AAP-DGOS 2020'!B96</f>
        <v>0</v>
      </c>
    </row>
    <row r="5" spans="1:2" ht="37.5" customHeight="1" x14ac:dyDescent="0.25">
      <c r="A5" s="83" t="s">
        <v>88</v>
      </c>
      <c r="B5" s="84">
        <f>'AAP-DGOS 2020'!D129</f>
        <v>0</v>
      </c>
    </row>
    <row r="6" spans="1:2" ht="37.5" customHeight="1" x14ac:dyDescent="0.25">
      <c r="A6" s="81" t="s">
        <v>91</v>
      </c>
      <c r="B6" s="81" t="str">
        <f>IF('AAP-DGOS 2020'!B70="","NON","OUI")</f>
        <v>NON</v>
      </c>
    </row>
    <row r="7" spans="1:2" ht="37.5" customHeight="1" x14ac:dyDescent="0.25">
      <c r="A7" s="81" t="s">
        <v>76</v>
      </c>
      <c r="B7" s="81" t="str">
        <f>IF('AAP-DGOS 2020'!B94&lt;='AAP-DGOS 2020'!E55*0.1,"OK","ERREUR")</f>
        <v>OK</v>
      </c>
    </row>
    <row r="8" spans="1:2" ht="37.5" customHeight="1" x14ac:dyDescent="0.25">
      <c r="A8" s="81" t="s">
        <v>99</v>
      </c>
      <c r="B8" s="83"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 2020</vt:lpstr>
      <vt:lpstr>Métiers recherche clinique</vt:lpstr>
      <vt:lpstr>FAQ</vt:lpstr>
      <vt:lpstr>RappelData</vt:lpstr>
      <vt:lpstr>'AAP-DGOS 2020'!Zone_d_impression</vt:lpstr>
      <vt:lpstr>'Métiers recherche clinique'!Zone_d_impression</vt:lpstr>
      <vt:lpstr>RappelData!Zone_d_impression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2021-09-10T09:50:35Z</dcterms:modified>
</cp:coreProperties>
</file>